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8035" windowHeight="12105"/>
  </bookViews>
  <sheets>
    <sheet name="2012년도 녹색제품 구매이행실적" sheetId="1" r:id="rId1"/>
  </sheets>
  <externalReferences>
    <externalReference r:id="rId2"/>
  </externalReferences>
  <definedNames>
    <definedName name="_xlnm.Print_Titles" localSheetId="0">'2012년도 녹색제품 구매이행실적'!$3:$4</definedName>
  </definedNames>
  <calcPr calcId="125725"/>
</workbook>
</file>

<file path=xl/calcChain.xml><?xml version="1.0" encoding="utf-8"?>
<calcChain xmlns="http://schemas.openxmlformats.org/spreadsheetml/2006/main">
  <c r="G44" i="1"/>
  <c r="F44"/>
  <c r="E44"/>
  <c r="I44" s="1"/>
  <c r="D44"/>
  <c r="H44" s="1"/>
  <c r="G42"/>
  <c r="I42" s="1"/>
  <c r="F42"/>
  <c r="H42" s="1"/>
  <c r="E42"/>
  <c r="D42"/>
  <c r="G41"/>
  <c r="F41"/>
  <c r="E41"/>
  <c r="I41" s="1"/>
  <c r="D41"/>
  <c r="H41" s="1"/>
  <c r="G40"/>
  <c r="I40" s="1"/>
  <c r="F40"/>
  <c r="H40" s="1"/>
  <c r="E40"/>
  <c r="D40"/>
  <c r="G39"/>
  <c r="F39"/>
  <c r="E39"/>
  <c r="I39" s="1"/>
  <c r="D39"/>
  <c r="H39" s="1"/>
  <c r="G36"/>
  <c r="I36" s="1"/>
  <c r="F36"/>
  <c r="H36" s="1"/>
  <c r="E36"/>
  <c r="D36"/>
  <c r="G34"/>
  <c r="F34"/>
  <c r="E34"/>
  <c r="I34" s="1"/>
  <c r="D34"/>
  <c r="H34" s="1"/>
  <c r="G33"/>
  <c r="I33" s="1"/>
  <c r="F33"/>
  <c r="H33" s="1"/>
  <c r="E33"/>
  <c r="D33"/>
  <c r="G32"/>
  <c r="F32"/>
  <c r="E32"/>
  <c r="I32" s="1"/>
  <c r="D32"/>
  <c r="H32" s="1"/>
  <c r="G31"/>
  <c r="I31" s="1"/>
  <c r="F31"/>
  <c r="H31" s="1"/>
  <c r="E31"/>
  <c r="D31"/>
  <c r="G29"/>
  <c r="F29"/>
  <c r="E29"/>
  <c r="I29" s="1"/>
  <c r="D29"/>
  <c r="H29" s="1"/>
  <c r="G28"/>
  <c r="I28" s="1"/>
  <c r="F28"/>
  <c r="H28" s="1"/>
  <c r="E28"/>
  <c r="D28"/>
  <c r="G27"/>
  <c r="F27"/>
  <c r="E27"/>
  <c r="I27" s="1"/>
  <c r="D27"/>
  <c r="H27" s="1"/>
  <c r="G26"/>
  <c r="I26" s="1"/>
  <c r="F26"/>
  <c r="H26" s="1"/>
  <c r="E26"/>
  <c r="D26"/>
  <c r="G24"/>
  <c r="F24"/>
  <c r="E24"/>
  <c r="D24"/>
  <c r="G23"/>
  <c r="F23"/>
  <c r="E23"/>
  <c r="I23" s="1"/>
  <c r="D23"/>
  <c r="H23" s="1"/>
  <c r="G22"/>
  <c r="I22" s="1"/>
  <c r="F22"/>
  <c r="H22" s="1"/>
  <c r="E22"/>
  <c r="D22"/>
  <c r="G21"/>
  <c r="F21"/>
  <c r="E21"/>
  <c r="I21" s="1"/>
  <c r="D21"/>
  <c r="H21" s="1"/>
  <c r="G20"/>
  <c r="I20" s="1"/>
  <c r="F20"/>
  <c r="H20" s="1"/>
  <c r="E20"/>
  <c r="D20"/>
  <c r="I19"/>
  <c r="H19"/>
  <c r="E19"/>
  <c r="D19"/>
  <c r="G16"/>
  <c r="F16"/>
  <c r="H16" s="1"/>
  <c r="E16"/>
  <c r="I16" s="1"/>
  <c r="D16"/>
  <c r="G15"/>
  <c r="I15" s="1"/>
  <c r="F15"/>
  <c r="H15" s="1"/>
  <c r="E15"/>
  <c r="D15"/>
  <c r="G14"/>
  <c r="F14"/>
  <c r="H14" s="1"/>
  <c r="E14"/>
  <c r="I14" s="1"/>
  <c r="D14"/>
  <c r="G6"/>
  <c r="I6" s="1"/>
  <c r="F6"/>
  <c r="H6" s="1"/>
  <c r="E6"/>
  <c r="D6"/>
  <c r="G5"/>
  <c r="G118" s="1"/>
  <c r="F5"/>
  <c r="F118" s="1"/>
  <c r="H118" s="1"/>
  <c r="E5"/>
  <c r="I5" s="1"/>
  <c r="D5"/>
  <c r="D118" s="1"/>
  <c r="H5" l="1"/>
  <c r="E118"/>
  <c r="I118" s="1"/>
</calcChain>
</file>

<file path=xl/sharedStrings.xml><?xml version="1.0" encoding="utf-8"?>
<sst xmlns="http://schemas.openxmlformats.org/spreadsheetml/2006/main" count="202" uniqueCount="172">
  <si>
    <t>2012년도 녹색제품 구매이행실적</t>
    <phoneticPr fontId="3" type="noConversion"/>
  </si>
  <si>
    <t>(단위:천원)</t>
    <phoneticPr fontId="3" type="noConversion"/>
  </si>
  <si>
    <t>녹색제품분류</t>
    <phoneticPr fontId="3" type="noConversion"/>
  </si>
  <si>
    <t>총구매(A)</t>
  </si>
  <si>
    <t>녹색제품구매(B)</t>
    <phoneticPr fontId="3" type="noConversion"/>
  </si>
  <si>
    <t>비율(%,B/A)</t>
  </si>
  <si>
    <t>수량</t>
  </si>
  <si>
    <t>금액</t>
  </si>
  <si>
    <t>사무/교육/영상/가전</t>
  </si>
  <si>
    <t>사무기기</t>
  </si>
  <si>
    <t>복사기</t>
  </si>
  <si>
    <t>팩시밀리</t>
  </si>
  <si>
    <t>가전제품</t>
  </si>
  <si>
    <t>세탁기</t>
  </si>
  <si>
    <t>식기세척기</t>
  </si>
  <si>
    <t>냉장고</t>
  </si>
  <si>
    <t>공기청정기</t>
  </si>
  <si>
    <t>텔레비전 및 비디오프로젝터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</si>
  <si>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</si>
  <si>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</si>
  <si>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</si>
  <si>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</si>
  <si>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</si>
  <si>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</si>
  <si>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침대 및 침대매트리스</t>
  </si>
  <si>
    <t>주방가구</t>
  </si>
  <si>
    <t>기타 가구 및 부속품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</si>
  <si>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</si>
  <si>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</si>
  <si>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</si>
  <si>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</si>
  <si>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</si>
  <si>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</si>
  <si>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</si>
  <si>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</si>
  <si>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</si>
  <si>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</si>
  <si>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</si>
  <si>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</si>
  <si>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</si>
  <si>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</si>
  <si>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</si>
  <si>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</si>
  <si>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</si>
  <si>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프로젝터</t>
  </si>
  <si>
    <t>디지털 프로젝터</t>
  </si>
  <si>
    <t>카트리지</t>
  </si>
  <si>
    <t>카트리지(토너/잉크)</t>
  </si>
  <si>
    <t>기타 소모품</t>
  </si>
  <si>
    <t>재보충 장치 및 잉크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</si>
  <si>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</si>
  <si>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</si>
  <si>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</si>
  <si>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</si>
  <si>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</si>
  <si>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</si>
  <si>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</si>
  <si>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</si>
  <si>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</si>
  <si>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</si>
  <si>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방향·소취제</t>
  </si>
  <si>
    <t>화장지 및 종이, 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</si>
  <si>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</si>
  <si>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</si>
  <si>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</si>
  <si>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</si>
  <si>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</si>
  <si>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</si>
  <si>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</si>
  <si>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</si>
  <si>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</si>
  <si>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</si>
  <si>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</si>
  <si>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</si>
  <si>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</si>
  <si>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</si>
  <si>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</si>
  <si>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</si>
  <si>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</si>
  <si>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</si>
  <si>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</si>
  <si>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</si>
  <si>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</si>
  <si>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</si>
  <si>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</si>
  <si>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</si>
  <si>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</si>
  <si>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</si>
  <si>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</si>
  <si>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</si>
  <si>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</si>
  <si>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</si>
  <si>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</si>
  <si>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</si>
  <si>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</si>
  <si>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</si>
  <si>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</si>
  <si>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</si>
  <si>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</si>
  <si>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</si>
  <si>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</si>
  <si>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</si>
  <si>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</si>
  <si>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</si>
  <si>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</si>
  <si>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</si>
  <si>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샤워용품</t>
  </si>
  <si>
    <t>절수형 양변기</t>
  </si>
  <si>
    <t>양변기용 부속</t>
  </si>
  <si>
    <t>수도계량기</t>
  </si>
  <si>
    <t>수도꼭지 배관용 정수필터</t>
  </si>
  <si>
    <t>수도계량기 보호통</t>
  </si>
  <si>
    <t>수도용 급수관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</si>
  <si>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</si>
  <si>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</si>
  <si>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</si>
  <si>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</si>
  <si>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</si>
  <si>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</si>
  <si>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</si>
  <si>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</si>
  <si>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</si>
  <si>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</si>
  <si>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</si>
  <si>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</si>
  <si>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</si>
  <si>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</si>
  <si>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</si>
  <si>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</si>
  <si>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</si>
  <si>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</si>
  <si>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</si>
  <si>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</si>
  <si>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</si>
  <si>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</si>
  <si>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</si>
  <si>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</si>
  <si>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</si>
  <si>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</si>
  <si>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</si>
  <si>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</si>
  <si>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</si>
  <si>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</si>
  <si>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</si>
  <si>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</si>
  <si>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</si>
  <si>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</si>
  <si>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</si>
  <si>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</si>
  <si>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</si>
  <si>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</si>
  <si>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</si>
  <si>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</si>
  <si>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</si>
  <si>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</si>
  <si>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</si>
  <si>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</si>
  <si>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</si>
  <si>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</si>
  <si>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</si>
  <si>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</si>
  <si>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</si>
  <si>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</si>
  <si>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</si>
  <si>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육묘상자</t>
  </si>
  <si>
    <t>인공어초 및 부자</t>
  </si>
  <si>
    <t>흙막이판</t>
  </si>
  <si>
    <t>사료</t>
  </si>
  <si>
    <t>토양개량제</t>
  </si>
  <si>
    <t>기타</t>
  </si>
  <si>
    <t>기타 원부자재</t>
  </si>
  <si>
    <t>합계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</si>
</sst>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 val="double"/>
      <sz val="20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바탕체"/>
      <family val="1"/>
      <charset val="129"/>
    </font>
    <font>
      <sz val="10"/>
      <color theme="1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24">
    <xf numFmtId="0" fontId="0" fillId="0" borderId="0" xfId="0">
      <alignment vertical="center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5" fillId="2" borderId="9" xfId="1" applyNumberFormat="1" applyFont="1" applyFill="1" applyBorder="1" applyAlignment="1">
      <alignment horizontal="center" vertical="center" wrapText="1"/>
    </xf>
    <xf numFmtId="41" fontId="5" fillId="2" borderId="9" xfId="1" applyFont="1" applyFill="1" applyBorder="1" applyAlignment="1">
      <alignment horizontal="center" vertical="center" wrapText="1"/>
    </xf>
    <xf numFmtId="9" fontId="5" fillId="2" borderId="9" xfId="2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9" fontId="4" fillId="2" borderId="9" xfId="2" applyFont="1" applyFill="1" applyBorder="1" applyAlignment="1">
      <alignment horizontal="center" vertical="center" wrapText="1"/>
    </xf>
  </cellXfs>
  <cellStyles count="5">
    <cellStyle name="백분율" xfId="2" builtinId="5"/>
    <cellStyle name="쉼표 [0]" xfId="1" builtinId="6"/>
    <cellStyle name="쉼표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1088;&#49328;&#44288;&#47532;&#49892;\&#51088;&#49328;&#44288;&#47532;&#49892;&#50629;&#47924;\&#50836;&#44396;(&#50836;&#52397;)&#51088;&#47308;\&#44277;&#44277;&#44396;&#47588;&#51228;&#46020;\&#45433;&#49353;&#51228;&#54408;%20&#44396;&#47588;&#51060;&#54665;&#49892;&#51201;%20&#48143;%20&#44396;&#47588;&#51060;&#54665;&#44228;&#54925;\&#52712;&#54633;\2012&#45380;&#46020;%20&#45433;&#49353;&#51228;&#54408;%20&#44396;&#47588;&#51060;&#54665;&#49892;&#51201;(&#52712;&#54633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삼호실업"/>
      <sheetName val="보경실업"/>
      <sheetName val="삼경TMC"/>
      <sheetName val="모든OA"/>
      <sheetName val="동광실업"/>
      <sheetName val="삼형테크"/>
      <sheetName val="제일가구플러스"/>
      <sheetName val="보승"/>
      <sheetName val="2012년도 녹색제품 구매이행실적"/>
    </sheetNames>
    <sheetDataSet>
      <sheetData sheetId="0">
        <row r="39">
          <cell r="D39">
            <v>180</v>
          </cell>
          <cell r="E39">
            <v>48</v>
          </cell>
          <cell r="F39">
            <v>180</v>
          </cell>
          <cell r="G39">
            <v>48</v>
          </cell>
        </row>
        <row r="40">
          <cell r="D40">
            <v>12</v>
          </cell>
          <cell r="E40">
            <v>22</v>
          </cell>
          <cell r="F40">
            <v>12</v>
          </cell>
          <cell r="G40">
            <v>22</v>
          </cell>
        </row>
        <row r="42">
          <cell r="D42">
            <v>1400</v>
          </cell>
          <cell r="E42">
            <v>385</v>
          </cell>
          <cell r="F42">
            <v>1400</v>
          </cell>
          <cell r="G42">
            <v>385</v>
          </cell>
        </row>
        <row r="44">
          <cell r="D44">
            <v>1000</v>
          </cell>
          <cell r="E44">
            <v>70</v>
          </cell>
          <cell r="F44">
            <v>1000</v>
          </cell>
          <cell r="G44">
            <v>70</v>
          </cell>
        </row>
      </sheetData>
      <sheetData sheetId="1">
        <row r="39">
          <cell r="D39">
            <v>1547</v>
          </cell>
          <cell r="E39">
            <v>624</v>
          </cell>
          <cell r="F39">
            <v>480</v>
          </cell>
          <cell r="G39">
            <v>206</v>
          </cell>
        </row>
        <row r="40">
          <cell r="D40">
            <v>255</v>
          </cell>
          <cell r="E40">
            <v>1690</v>
          </cell>
          <cell r="F40">
            <v>67</v>
          </cell>
          <cell r="G40">
            <v>677</v>
          </cell>
        </row>
        <row r="41">
          <cell r="D41">
            <v>220</v>
          </cell>
          <cell r="E41">
            <v>924</v>
          </cell>
          <cell r="F41">
            <v>0</v>
          </cell>
          <cell r="G41">
            <v>0</v>
          </cell>
        </row>
        <row r="42">
          <cell r="D42">
            <v>8587</v>
          </cell>
          <cell r="E42">
            <v>8321</v>
          </cell>
          <cell r="F42">
            <v>8587</v>
          </cell>
          <cell r="G42">
            <v>8321</v>
          </cell>
        </row>
        <row r="44">
          <cell r="D44">
            <v>22600</v>
          </cell>
          <cell r="E44">
            <v>791</v>
          </cell>
          <cell r="F44">
            <v>0</v>
          </cell>
          <cell r="G44">
            <v>0</v>
          </cell>
        </row>
      </sheetData>
      <sheetData sheetId="2">
        <row r="34">
          <cell r="D34">
            <v>28</v>
          </cell>
          <cell r="E34">
            <v>1620</v>
          </cell>
          <cell r="F34">
            <v>0</v>
          </cell>
          <cell r="G34">
            <v>0</v>
          </cell>
        </row>
        <row r="39">
          <cell r="D39">
            <v>173</v>
          </cell>
          <cell r="E39">
            <v>128</v>
          </cell>
          <cell r="F39">
            <v>173</v>
          </cell>
          <cell r="G39">
            <v>128</v>
          </cell>
        </row>
        <row r="40">
          <cell r="D40">
            <v>17</v>
          </cell>
          <cell r="E40">
            <v>113</v>
          </cell>
          <cell r="F40">
            <v>17</v>
          </cell>
          <cell r="G40">
            <v>113</v>
          </cell>
        </row>
        <row r="41">
          <cell r="D41">
            <v>5.3</v>
          </cell>
          <cell r="E41">
            <v>12</v>
          </cell>
          <cell r="F41">
            <v>0</v>
          </cell>
          <cell r="G41">
            <v>0</v>
          </cell>
        </row>
        <row r="42">
          <cell r="D42">
            <v>2832</v>
          </cell>
          <cell r="E42">
            <v>2080</v>
          </cell>
          <cell r="F42">
            <v>2832</v>
          </cell>
          <cell r="G42">
            <v>2080</v>
          </cell>
        </row>
        <row r="44">
          <cell r="D44">
            <v>8</v>
          </cell>
          <cell r="E44">
            <v>292</v>
          </cell>
          <cell r="F44">
            <v>0</v>
          </cell>
          <cell r="G44">
            <v>0</v>
          </cell>
        </row>
      </sheetData>
      <sheetData sheetId="3">
        <row r="6">
          <cell r="D6">
            <v>3</v>
          </cell>
          <cell r="E6">
            <v>781</v>
          </cell>
          <cell r="F6">
            <v>3</v>
          </cell>
          <cell r="G6">
            <v>781</v>
          </cell>
        </row>
        <row r="21">
          <cell r="D21">
            <v>200</v>
          </cell>
          <cell r="E21">
            <v>5500</v>
          </cell>
          <cell r="F21">
            <v>200</v>
          </cell>
          <cell r="G21">
            <v>5500</v>
          </cell>
        </row>
        <row r="22">
          <cell r="D22">
            <v>130</v>
          </cell>
          <cell r="E22">
            <v>3289</v>
          </cell>
          <cell r="F22">
            <v>130</v>
          </cell>
          <cell r="G22">
            <v>3289</v>
          </cell>
        </row>
        <row r="23">
          <cell r="D23">
            <v>10</v>
          </cell>
          <cell r="E23">
            <v>220</v>
          </cell>
          <cell r="F23">
            <v>10</v>
          </cell>
          <cell r="G23">
            <v>220</v>
          </cell>
        </row>
        <row r="26">
          <cell r="D26">
            <v>34</v>
          </cell>
          <cell r="E26">
            <v>65340</v>
          </cell>
          <cell r="F26">
            <v>34</v>
          </cell>
          <cell r="G26">
            <v>65340</v>
          </cell>
        </row>
        <row r="27">
          <cell r="D27">
            <v>13</v>
          </cell>
          <cell r="E27">
            <v>25082</v>
          </cell>
          <cell r="F27">
            <v>13</v>
          </cell>
          <cell r="G27">
            <v>25082</v>
          </cell>
        </row>
        <row r="28">
          <cell r="D28">
            <v>26</v>
          </cell>
          <cell r="E28">
            <v>14114</v>
          </cell>
          <cell r="F28">
            <v>26</v>
          </cell>
          <cell r="G28">
            <v>14114</v>
          </cell>
        </row>
        <row r="29">
          <cell r="D29">
            <v>24</v>
          </cell>
          <cell r="E29">
            <v>7286</v>
          </cell>
          <cell r="F29">
            <v>24</v>
          </cell>
          <cell r="G29">
            <v>7286</v>
          </cell>
        </row>
        <row r="31">
          <cell r="D31">
            <v>289</v>
          </cell>
          <cell r="E31">
            <v>66759</v>
          </cell>
          <cell r="F31">
            <v>289</v>
          </cell>
          <cell r="G31">
            <v>66759</v>
          </cell>
        </row>
        <row r="33">
          <cell r="D33">
            <v>4</v>
          </cell>
          <cell r="E33">
            <v>6292</v>
          </cell>
          <cell r="F33">
            <v>4</v>
          </cell>
          <cell r="G33">
            <v>6292</v>
          </cell>
        </row>
      </sheetData>
      <sheetData sheetId="4">
        <row r="34">
          <cell r="D34">
            <v>26</v>
          </cell>
          <cell r="E34">
            <v>1500</v>
          </cell>
          <cell r="F34">
            <v>16</v>
          </cell>
          <cell r="G34">
            <v>1200</v>
          </cell>
        </row>
        <row r="36">
          <cell r="D36">
            <v>7</v>
          </cell>
          <cell r="E36">
            <v>350</v>
          </cell>
          <cell r="F36">
            <v>4</v>
          </cell>
          <cell r="G36">
            <v>200</v>
          </cell>
        </row>
        <row r="39">
          <cell r="D39">
            <v>240</v>
          </cell>
          <cell r="E39">
            <v>120</v>
          </cell>
          <cell r="F39">
            <v>240</v>
          </cell>
          <cell r="G39">
            <v>120</v>
          </cell>
        </row>
        <row r="40">
          <cell r="D40">
            <v>48</v>
          </cell>
          <cell r="E40">
            <v>1440</v>
          </cell>
          <cell r="F40">
            <v>48</v>
          </cell>
          <cell r="G40">
            <v>1440</v>
          </cell>
        </row>
        <row r="41">
          <cell r="D41">
            <v>372</v>
          </cell>
          <cell r="E41">
            <v>1674</v>
          </cell>
          <cell r="F41">
            <v>372</v>
          </cell>
          <cell r="G41">
            <v>1674</v>
          </cell>
        </row>
        <row r="42">
          <cell r="D42">
            <v>10800</v>
          </cell>
          <cell r="E42">
            <v>3996</v>
          </cell>
          <cell r="F42">
            <v>10800</v>
          </cell>
          <cell r="G42">
            <v>3996</v>
          </cell>
        </row>
        <row r="44">
          <cell r="D44">
            <v>840</v>
          </cell>
          <cell r="E44">
            <v>3057</v>
          </cell>
          <cell r="F44">
            <v>840</v>
          </cell>
          <cell r="G44">
            <v>3057</v>
          </cell>
        </row>
      </sheetData>
      <sheetData sheetId="5">
        <row r="5">
          <cell r="D5">
            <v>5</v>
          </cell>
          <cell r="E5">
            <v>18000</v>
          </cell>
          <cell r="F5">
            <v>5</v>
          </cell>
          <cell r="G5">
            <v>18000</v>
          </cell>
        </row>
        <row r="21">
          <cell r="D21">
            <v>120</v>
          </cell>
          <cell r="E21">
            <v>3000</v>
          </cell>
          <cell r="F21">
            <v>70</v>
          </cell>
          <cell r="G21">
            <v>1750</v>
          </cell>
        </row>
        <row r="26">
          <cell r="D26">
            <v>135</v>
          </cell>
          <cell r="E26">
            <v>189000</v>
          </cell>
          <cell r="F26">
            <v>135</v>
          </cell>
          <cell r="G26">
            <v>189000</v>
          </cell>
        </row>
        <row r="27">
          <cell r="D27">
            <v>16</v>
          </cell>
          <cell r="E27">
            <v>24000</v>
          </cell>
          <cell r="F27">
            <v>6</v>
          </cell>
          <cell r="G27">
            <v>8400</v>
          </cell>
        </row>
        <row r="28">
          <cell r="D28">
            <v>41</v>
          </cell>
          <cell r="E28">
            <v>21920</v>
          </cell>
          <cell r="F28">
            <v>35</v>
          </cell>
          <cell r="G28">
            <v>10500</v>
          </cell>
        </row>
        <row r="29">
          <cell r="D29">
            <v>152</v>
          </cell>
          <cell r="E29">
            <v>34960</v>
          </cell>
          <cell r="F29">
            <v>152</v>
          </cell>
          <cell r="G29">
            <v>34960</v>
          </cell>
        </row>
        <row r="31">
          <cell r="D31">
            <v>3</v>
          </cell>
          <cell r="E31">
            <v>38000</v>
          </cell>
          <cell r="F31">
            <v>1</v>
          </cell>
          <cell r="G31">
            <v>35000</v>
          </cell>
        </row>
        <row r="32">
          <cell r="D32">
            <v>590</v>
          </cell>
          <cell r="E32">
            <v>118000</v>
          </cell>
          <cell r="F32">
            <v>300</v>
          </cell>
          <cell r="G32">
            <v>60000</v>
          </cell>
        </row>
      </sheetData>
      <sheetData sheetId="6">
        <row r="14">
          <cell r="D14">
            <v>61</v>
          </cell>
          <cell r="E14">
            <v>18100</v>
          </cell>
          <cell r="F14">
            <v>57</v>
          </cell>
          <cell r="G14">
            <v>16999</v>
          </cell>
        </row>
        <row r="15">
          <cell r="D15">
            <v>57</v>
          </cell>
          <cell r="E15">
            <v>10949</v>
          </cell>
          <cell r="F15">
            <v>41</v>
          </cell>
          <cell r="G15">
            <v>7863</v>
          </cell>
        </row>
        <row r="16">
          <cell r="D16">
            <v>101</v>
          </cell>
          <cell r="E16">
            <v>23337</v>
          </cell>
          <cell r="F16">
            <v>101</v>
          </cell>
          <cell r="G16">
            <v>23337</v>
          </cell>
        </row>
        <row r="19">
          <cell r="D19">
            <v>94</v>
          </cell>
          <cell r="E19">
            <v>1226</v>
          </cell>
        </row>
        <row r="20">
          <cell r="D20">
            <v>111</v>
          </cell>
          <cell r="E20">
            <v>24798</v>
          </cell>
          <cell r="F20">
            <v>111</v>
          </cell>
          <cell r="G20">
            <v>24798</v>
          </cell>
        </row>
      </sheetData>
      <sheetData sheetId="7">
        <row r="21">
          <cell r="D21">
            <v>14</v>
          </cell>
          <cell r="E21">
            <v>322</v>
          </cell>
          <cell r="F21">
            <v>14</v>
          </cell>
          <cell r="G21">
            <v>322</v>
          </cell>
        </row>
        <row r="22">
          <cell r="D22">
            <v>4</v>
          </cell>
          <cell r="E22">
            <v>64</v>
          </cell>
          <cell r="F22">
            <v>4</v>
          </cell>
          <cell r="G22">
            <v>64</v>
          </cell>
        </row>
        <row r="24">
          <cell r="D24">
            <v>33</v>
          </cell>
          <cell r="E24">
            <v>47</v>
          </cell>
          <cell r="F24">
            <v>33</v>
          </cell>
          <cell r="G24">
            <v>47</v>
          </cell>
        </row>
        <row r="32">
          <cell r="D32">
            <v>3</v>
          </cell>
          <cell r="E32">
            <v>594</v>
          </cell>
          <cell r="F32">
            <v>3</v>
          </cell>
          <cell r="G32">
            <v>594</v>
          </cell>
        </row>
        <row r="33">
          <cell r="D33">
            <v>12</v>
          </cell>
          <cell r="E33">
            <v>240</v>
          </cell>
          <cell r="F33">
            <v>12</v>
          </cell>
          <cell r="G33">
            <v>240</v>
          </cell>
        </row>
        <row r="42">
          <cell r="D42">
            <v>220</v>
          </cell>
          <cell r="E42">
            <v>528</v>
          </cell>
          <cell r="F42">
            <v>220</v>
          </cell>
          <cell r="G42">
            <v>528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8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sqref="A1:I1"/>
    </sheetView>
  </sheetViews>
  <sheetFormatPr defaultRowHeight="13.5"/>
  <cols>
    <col min="1" max="1" width="17.125" style="2" bestFit="1" customWidth="1"/>
    <col min="2" max="2" width="20" style="2" bestFit="1" customWidth="1"/>
    <col min="3" max="3" width="23.625" style="2" bestFit="1" customWidth="1"/>
    <col min="4" max="4" width="8.5" style="2" bestFit="1" customWidth="1"/>
    <col min="5" max="5" width="9.375" style="2" bestFit="1" customWidth="1"/>
    <col min="6" max="6" width="8.5" style="2" bestFit="1" customWidth="1"/>
    <col min="7" max="7" width="9.375" style="2" bestFit="1" customWidth="1"/>
    <col min="8" max="9" width="5" style="2" customWidth="1"/>
    <col min="10" max="16384" width="9" style="2"/>
  </cols>
  <sheetData>
    <row r="1" spans="1:9" ht="57.75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23.25" customHeight="1">
      <c r="A2" s="3"/>
      <c r="B2" s="3"/>
      <c r="C2" s="3"/>
      <c r="D2" s="3"/>
      <c r="E2" s="3"/>
      <c r="F2" s="3"/>
      <c r="G2" s="3"/>
      <c r="H2" s="4" t="s">
        <v>1</v>
      </c>
      <c r="I2" s="4"/>
    </row>
    <row r="3" spans="1:9" ht="33" customHeight="1">
      <c r="A3" s="5" t="s">
        <v>2</v>
      </c>
      <c r="B3" s="6"/>
      <c r="C3" s="7"/>
      <c r="D3" s="8" t="s">
        <v>3</v>
      </c>
      <c r="E3" s="9"/>
      <c r="F3" s="8" t="s">
        <v>4</v>
      </c>
      <c r="G3" s="9"/>
      <c r="H3" s="8" t="s">
        <v>5</v>
      </c>
      <c r="I3" s="9"/>
    </row>
    <row r="4" spans="1:9" ht="24.75" customHeight="1">
      <c r="A4" s="10"/>
      <c r="B4" s="11"/>
      <c r="C4" s="12"/>
      <c r="D4" s="13" t="s">
        <v>6</v>
      </c>
      <c r="E4" s="13" t="s">
        <v>7</v>
      </c>
      <c r="F4" s="13" t="s">
        <v>6</v>
      </c>
      <c r="G4" s="13" t="s">
        <v>7</v>
      </c>
      <c r="H4" s="13" t="s">
        <v>6</v>
      </c>
      <c r="I4" s="13" t="s">
        <v>7</v>
      </c>
    </row>
    <row r="5" spans="1:9" ht="20.100000000000001" customHeight="1">
      <c r="A5" s="14" t="s">
        <v>8</v>
      </c>
      <c r="B5" s="14" t="s">
        <v>9</v>
      </c>
      <c r="C5" s="13" t="s">
        <v>10</v>
      </c>
      <c r="D5" s="15">
        <f>[1]삼호실업!D5+[1]보경실업!D5+[1]삼경TMC!D5+[1]모든OA!D5+[1]동광실업!D5+[1]삼형테크!D5+[1]제일가구플러스!D5+[1]보승!D5</f>
        <v>5</v>
      </c>
      <c r="E5" s="16">
        <f>[1]삼호실업!E5+[1]보경실업!E5+[1]삼경TMC!E5+[1]모든OA!E5+[1]동광실업!E5+[1]삼형테크!E5+[1]제일가구플러스!E5+[1]보승!E5</f>
        <v>18000</v>
      </c>
      <c r="F5" s="15">
        <f>[1]삼호실업!F5+[1]보경실업!F5+[1]삼경TMC!F5+[1]모든OA!F5+[1]동광실업!F5+[1]삼형테크!F5+[1]제일가구플러스!F5+[1]보승!F5</f>
        <v>5</v>
      </c>
      <c r="G5" s="16">
        <f>[1]삼호실업!G5+[1]보경실업!G5+[1]삼경TMC!G5+[1]모든OA!G5+[1]동광실업!G5+[1]삼형테크!G5+[1]제일가구플러스!G5+[1]보승!G5</f>
        <v>18000</v>
      </c>
      <c r="H5" s="17">
        <f>F5/D5</f>
        <v>1</v>
      </c>
      <c r="I5" s="17">
        <f>G5/E5</f>
        <v>1</v>
      </c>
    </row>
    <row r="6" spans="1:9" ht="20.100000000000001" customHeight="1">
      <c r="A6" s="18"/>
      <c r="B6" s="19"/>
      <c r="C6" s="13" t="s">
        <v>11</v>
      </c>
      <c r="D6" s="15">
        <f>[1]삼호실업!D6+[1]보경실업!D6+[1]삼경TMC!D6+[1]모든OA!D6+[1]동광실업!D6+[1]삼형테크!D6+[1]제일가구플러스!D6+[1]보승!D6</f>
        <v>3</v>
      </c>
      <c r="E6" s="16">
        <f>[1]삼호실업!E6+[1]보경실업!E6+[1]삼경TMC!E6+[1]모든OA!E6+[1]동광실업!E6+[1]삼형테크!E6+[1]제일가구플러스!E6+[1]보승!E6</f>
        <v>781</v>
      </c>
      <c r="F6" s="15">
        <f>[1]삼호실업!F6+[1]보경실업!F6+[1]삼경TMC!F6+[1]모든OA!F6+[1]동광실업!F6+[1]삼형테크!F6+[1]제일가구플러스!F6+[1]보승!F6</f>
        <v>3</v>
      </c>
      <c r="G6" s="16">
        <f>[1]삼호실업!G6+[1]보경실업!G6+[1]삼경TMC!G6+[1]모든OA!G6+[1]동광실업!G6+[1]삼형테크!G6+[1]제일가구플러스!G6+[1]보승!G6</f>
        <v>781</v>
      </c>
      <c r="H6" s="17">
        <f t="shared" ref="H6:I44" si="0">F6/D6</f>
        <v>1</v>
      </c>
      <c r="I6" s="17">
        <f t="shared" si="0"/>
        <v>1</v>
      </c>
    </row>
    <row r="7" spans="1:9" ht="20.100000000000001" customHeight="1">
      <c r="A7" s="18"/>
      <c r="B7" s="14" t="s">
        <v>12</v>
      </c>
      <c r="C7" s="13" t="s">
        <v>13</v>
      </c>
      <c r="D7" s="15"/>
      <c r="E7" s="16"/>
      <c r="F7" s="15"/>
      <c r="G7" s="16"/>
      <c r="H7" s="17"/>
      <c r="I7" s="17"/>
    </row>
    <row r="8" spans="1:9" ht="20.100000000000001" customHeight="1">
      <c r="A8" s="18"/>
      <c r="B8" s="18"/>
      <c r="C8" s="13" t="s">
        <v>14</v>
      </c>
      <c r="D8" s="15"/>
      <c r="E8" s="16"/>
      <c r="F8" s="15"/>
      <c r="G8" s="16"/>
      <c r="H8" s="17"/>
      <c r="I8" s="17"/>
    </row>
    <row r="9" spans="1:9" ht="20.100000000000001" customHeight="1">
      <c r="A9" s="18"/>
      <c r="B9" s="18"/>
      <c r="C9" s="13" t="s">
        <v>15</v>
      </c>
      <c r="D9" s="15"/>
      <c r="E9" s="16"/>
      <c r="F9" s="15"/>
      <c r="G9" s="16"/>
      <c r="H9" s="17"/>
      <c r="I9" s="17"/>
    </row>
    <row r="10" spans="1:9" ht="20.100000000000001" customHeight="1">
      <c r="A10" s="18"/>
      <c r="B10" s="18"/>
      <c r="C10" s="13" t="s">
        <v>16</v>
      </c>
      <c r="D10" s="15"/>
      <c r="E10" s="16"/>
      <c r="F10" s="15"/>
      <c r="G10" s="16"/>
      <c r="H10" s="17"/>
      <c r="I10" s="17"/>
    </row>
    <row r="11" spans="1:9" ht="20.100000000000001" customHeight="1">
      <c r="A11" s="18"/>
      <c r="B11" s="18"/>
      <c r="C11" s="13" t="s">
        <v>17</v>
      </c>
      <c r="D11" s="15"/>
      <c r="E11" s="16"/>
      <c r="F11" s="15"/>
      <c r="G11" s="16"/>
      <c r="H11" s="17"/>
      <c r="I11" s="17"/>
    </row>
    <row r="12" spans="1:9" ht="20.100000000000001" customHeight="1">
      <c r="A12" s="18"/>
      <c r="B12" s="18"/>
      <c r="C12" s="13" t="s">
        <v>18</v>
      </c>
      <c r="D12" s="15"/>
      <c r="E12" s="16"/>
      <c r="F12" s="15"/>
      <c r="G12" s="16"/>
      <c r="H12" s="17"/>
      <c r="I12" s="17"/>
    </row>
    <row r="13" spans="1:9" ht="20.100000000000001" customHeight="1">
      <c r="A13" s="18"/>
      <c r="B13" s="19"/>
      <c r="C13" s="13" t="s">
        <v>19</v>
      </c>
      <c r="D13" s="15"/>
      <c r="E13" s="16"/>
      <c r="F13" s="15"/>
      <c r="G13" s="16"/>
      <c r="H13" s="17"/>
      <c r="I13" s="17"/>
    </row>
    <row r="14" spans="1:9" ht="20.100000000000001" customHeight="1">
      <c r="A14" s="18"/>
      <c r="B14" s="14" t="s">
        <v>20</v>
      </c>
      <c r="C14" s="13" t="s">
        <v>21</v>
      </c>
      <c r="D14" s="15">
        <f>[1]삼호실업!D14+[1]보경실업!D14+[1]삼경TMC!D14+[1]모든OA!D14+[1]동광실업!D14+[1]삼형테크!D14+[1]제일가구플러스!D14+[1]보승!D14</f>
        <v>61</v>
      </c>
      <c r="E14" s="16">
        <f>[1]삼호실업!E14+[1]보경실업!E14+[1]삼경TMC!E14+[1]모든OA!E14+[1]동광실업!E14+[1]삼형테크!E14+[1]제일가구플러스!E14+[1]보승!E14</f>
        <v>18100</v>
      </c>
      <c r="F14" s="15">
        <f>[1]삼호실업!F14+[1]보경실업!F14+[1]삼경TMC!F14+[1]모든OA!F14+[1]동광실업!F14+[1]삼형테크!F14+[1]제일가구플러스!F14+[1]보승!F14</f>
        <v>57</v>
      </c>
      <c r="G14" s="16">
        <f>[1]삼호실업!G14+[1]보경실업!G14+[1]삼경TMC!G14+[1]모든OA!G14+[1]동광실업!G14+[1]삼형테크!G14+[1]제일가구플러스!G14+[1]보승!G14</f>
        <v>16999</v>
      </c>
      <c r="H14" s="17">
        <f t="shared" si="0"/>
        <v>0.93442622950819676</v>
      </c>
      <c r="I14" s="17">
        <f t="shared" si="0"/>
        <v>0.93917127071823203</v>
      </c>
    </row>
    <row r="15" spans="1:9" ht="20.100000000000001" customHeight="1">
      <c r="A15" s="18"/>
      <c r="B15" s="18"/>
      <c r="C15" s="13" t="s">
        <v>22</v>
      </c>
      <c r="D15" s="15">
        <f>[1]삼호실업!D15+[1]보경실업!D15+[1]삼경TMC!D15+[1]모든OA!D15+[1]동광실업!D15+[1]삼형테크!D15+[1]제일가구플러스!D15+[1]보승!D15</f>
        <v>57</v>
      </c>
      <c r="E15" s="16">
        <f>[1]삼호실업!E15+[1]보경실업!E15+[1]삼경TMC!E15+[1]모든OA!E15+[1]동광실업!E15+[1]삼형테크!E15+[1]제일가구플러스!E15+[1]보승!E15</f>
        <v>10949</v>
      </c>
      <c r="F15" s="15">
        <f>[1]삼호실업!F15+[1]보경실업!F15+[1]삼경TMC!F15+[1]모든OA!F15+[1]동광실업!F15+[1]삼형테크!F15+[1]제일가구플러스!F15+[1]보승!F15</f>
        <v>41</v>
      </c>
      <c r="G15" s="16">
        <f>[1]삼호실업!G15+[1]보경실업!G15+[1]삼경TMC!G15+[1]모든OA!G15+[1]동광실업!G15+[1]삼형테크!G15+[1]제일가구플러스!G15+[1]보승!G15</f>
        <v>7863</v>
      </c>
      <c r="H15" s="17">
        <f t="shared" si="0"/>
        <v>0.7192982456140351</v>
      </c>
      <c r="I15" s="17">
        <f t="shared" si="0"/>
        <v>0.71814777605260749</v>
      </c>
    </row>
    <row r="16" spans="1:9" ht="20.100000000000001" customHeight="1">
      <c r="A16" s="18"/>
      <c r="B16" s="18"/>
      <c r="C16" s="13" t="s">
        <v>23</v>
      </c>
      <c r="D16" s="15">
        <f>[1]삼호실업!D16+[1]보경실업!D16+[1]삼경TMC!D16+[1]모든OA!D16+[1]동광실업!D16+[1]삼형테크!D16+[1]제일가구플러스!D16+[1]보승!D16</f>
        <v>101</v>
      </c>
      <c r="E16" s="16">
        <f>[1]삼호실업!E16+[1]보경실업!E16+[1]삼경TMC!E16+[1]모든OA!E16+[1]동광실업!E16+[1]삼형테크!E16+[1]제일가구플러스!E16+[1]보승!E16</f>
        <v>23337</v>
      </c>
      <c r="F16" s="15">
        <f>[1]삼호실업!F16+[1]보경실업!F16+[1]삼경TMC!F16+[1]모든OA!F16+[1]동광실업!F16+[1]삼형테크!F16+[1]제일가구플러스!F16+[1]보승!F16</f>
        <v>101</v>
      </c>
      <c r="G16" s="16">
        <f>[1]삼호실업!G16+[1]보경실업!G16+[1]삼경TMC!G16+[1]모든OA!G16+[1]동광실업!G16+[1]삼형테크!G16+[1]제일가구플러스!G16+[1]보승!G16</f>
        <v>23337</v>
      </c>
      <c r="H16" s="17">
        <f t="shared" si="0"/>
        <v>1</v>
      </c>
      <c r="I16" s="17">
        <f t="shared" si="0"/>
        <v>1</v>
      </c>
    </row>
    <row r="17" spans="1:9" ht="20.100000000000001" customHeight="1">
      <c r="A17" s="18"/>
      <c r="B17" s="18"/>
      <c r="C17" s="13" t="s">
        <v>24</v>
      </c>
      <c r="D17" s="15"/>
      <c r="E17" s="16"/>
      <c r="F17" s="15"/>
      <c r="G17" s="16"/>
      <c r="H17" s="17"/>
      <c r="I17" s="17"/>
    </row>
    <row r="18" spans="1:9" ht="20.100000000000001" customHeight="1">
      <c r="A18" s="18"/>
      <c r="B18" s="18"/>
      <c r="C18" s="13" t="s">
        <v>25</v>
      </c>
      <c r="D18" s="15"/>
      <c r="E18" s="16"/>
      <c r="F18" s="15"/>
      <c r="G18" s="16"/>
      <c r="H18" s="17"/>
      <c r="I18" s="17"/>
    </row>
    <row r="19" spans="1:9" ht="20.100000000000001" customHeight="1">
      <c r="A19" s="18"/>
      <c r="B19" s="19"/>
      <c r="C19" s="13" t="s">
        <v>26</v>
      </c>
      <c r="D19" s="15">
        <f>[1]삼호실업!D19+[1]보경실업!D19+[1]삼경TMC!D19+[1]모든OA!D19+[1]동광실업!D19+[1]삼형테크!D19+[1]제일가구플러스!D19+[1]보승!D19</f>
        <v>94</v>
      </c>
      <c r="E19" s="16">
        <f>[1]삼호실업!E19+[1]보경실업!E19+[1]삼경TMC!E19+[1]모든OA!E19+[1]동광실업!E19+[1]삼형테크!E19+[1]제일가구플러스!E19+[1]보승!E19</f>
        <v>1226</v>
      </c>
      <c r="F19" s="15"/>
      <c r="G19" s="16"/>
      <c r="H19" s="17">
        <f>F19/D19</f>
        <v>0</v>
      </c>
      <c r="I19" s="17">
        <f>G19/E19</f>
        <v>0</v>
      </c>
    </row>
    <row r="20" spans="1:9" ht="20.100000000000001" customHeight="1">
      <c r="A20" s="18"/>
      <c r="B20" s="13" t="s">
        <v>27</v>
      </c>
      <c r="C20" s="13" t="s">
        <v>28</v>
      </c>
      <c r="D20" s="15">
        <f>[1]삼호실업!D20+[1]보경실업!D20+[1]삼경TMC!D20+[1]모든OA!D20+[1]동광실업!D20+[1]삼형테크!D20+[1]제일가구플러스!D20+[1]보승!D20</f>
        <v>111</v>
      </c>
      <c r="E20" s="16">
        <f>[1]삼호실업!E20+[1]보경실업!E20+[1]삼경TMC!E20+[1]모든OA!E20+[1]동광실업!E20+[1]삼형테크!E20+[1]제일가구플러스!E20+[1]보승!E20</f>
        <v>24798</v>
      </c>
      <c r="F20" s="15">
        <f>[1]삼호실업!F20+[1]보경실업!F20+[1]삼경TMC!F20+[1]모든OA!F20+[1]동광실업!F20+[1]삼형테크!F20+[1]제일가구플러스!F20+[1]보승!F20</f>
        <v>111</v>
      </c>
      <c r="G20" s="16">
        <f>[1]삼호실업!G20+[1]보경실업!G20+[1]삼경TMC!G20+[1]모든OA!G20+[1]동광실업!G20+[1]삼형테크!G20+[1]제일가구플러스!G20+[1]보승!G20</f>
        <v>24798</v>
      </c>
      <c r="H20" s="17">
        <f t="shared" si="0"/>
        <v>1</v>
      </c>
      <c r="I20" s="17">
        <f t="shared" si="0"/>
        <v>1</v>
      </c>
    </row>
    <row r="21" spans="1:9" ht="20.100000000000001" customHeight="1">
      <c r="A21" s="18"/>
      <c r="B21" s="14" t="s">
        <v>29</v>
      </c>
      <c r="C21" s="13" t="s">
        <v>30</v>
      </c>
      <c r="D21" s="15">
        <f>[1]삼호실업!D21+[1]보경실업!D21+[1]삼경TMC!D21+[1]모든OA!D21+[1]동광실업!D21+[1]삼형테크!D21+[1]제일가구플러스!D21+[1]보승!D21</f>
        <v>334</v>
      </c>
      <c r="E21" s="16">
        <f>[1]삼호실업!E21+[1]보경실업!E21+[1]삼경TMC!E21+[1]모든OA!E21+[1]동광실업!E21+[1]삼형테크!E21+[1]제일가구플러스!E21+[1]보승!E21</f>
        <v>8822</v>
      </c>
      <c r="F21" s="15">
        <f>[1]삼호실업!F21+[1]보경실업!F21+[1]삼경TMC!F21+[1]모든OA!F21+[1]동광실업!F21+[1]삼형테크!F21+[1]제일가구플러스!F21+[1]보승!F21</f>
        <v>284</v>
      </c>
      <c r="G21" s="16">
        <f>[1]삼호실업!G21+[1]보경실업!G21+[1]삼경TMC!G21+[1]모든OA!G21+[1]동광실업!G21+[1]삼형테크!G21+[1]제일가구플러스!G21+[1]보승!G21</f>
        <v>7572</v>
      </c>
      <c r="H21" s="17">
        <f t="shared" si="0"/>
        <v>0.85029940119760483</v>
      </c>
      <c r="I21" s="17">
        <f t="shared" si="0"/>
        <v>0.85830877352074364</v>
      </c>
    </row>
    <row r="22" spans="1:9" ht="20.100000000000001" customHeight="1">
      <c r="A22" s="18"/>
      <c r="B22" s="18"/>
      <c r="C22" s="13" t="s">
        <v>31</v>
      </c>
      <c r="D22" s="15">
        <f>[1]삼호실업!D22+[1]보경실업!D22+[1]삼경TMC!D22+[1]모든OA!D22+[1]동광실업!D22+[1]삼형테크!D22+[1]제일가구플러스!D22+[1]보승!D22</f>
        <v>134</v>
      </c>
      <c r="E22" s="16">
        <f>[1]삼호실업!E22+[1]보경실업!E22+[1]삼경TMC!E22+[1]모든OA!E22+[1]동광실업!E22+[1]삼형테크!E22+[1]제일가구플러스!E22+[1]보승!E22</f>
        <v>3353</v>
      </c>
      <c r="F22" s="15">
        <f>[1]삼호실업!F22+[1]보경실업!F22+[1]삼경TMC!F22+[1]모든OA!F22+[1]동광실업!F22+[1]삼형테크!F22+[1]제일가구플러스!F22+[1]보승!F22</f>
        <v>134</v>
      </c>
      <c r="G22" s="16">
        <f>[1]삼호실업!G22+[1]보경실업!G22+[1]삼경TMC!G22+[1]모든OA!G22+[1]동광실업!G22+[1]삼형테크!G22+[1]제일가구플러스!G22+[1]보승!G22</f>
        <v>3353</v>
      </c>
      <c r="H22" s="17">
        <f t="shared" si="0"/>
        <v>1</v>
      </c>
      <c r="I22" s="17">
        <f t="shared" si="0"/>
        <v>1</v>
      </c>
    </row>
    <row r="23" spans="1:9" ht="20.100000000000001" customHeight="1">
      <c r="A23" s="18"/>
      <c r="B23" s="19"/>
      <c r="C23" s="13" t="s">
        <v>32</v>
      </c>
      <c r="D23" s="15">
        <f>[1]삼호실업!D23+[1]보경실업!D23+[1]삼경TMC!D23+[1]모든OA!D23+[1]동광실업!D23+[1]삼형테크!D23+[1]제일가구플러스!D23+[1]보승!D23</f>
        <v>10</v>
      </c>
      <c r="E23" s="16">
        <f>[1]삼호실업!E23+[1]보경실업!E23+[1]삼경TMC!E23+[1]모든OA!E23+[1]동광실업!E23+[1]삼형테크!E23+[1]제일가구플러스!E23+[1]보승!E23</f>
        <v>220</v>
      </c>
      <c r="F23" s="15">
        <f>[1]삼호실업!F23+[1]보경실업!F23+[1]삼경TMC!F23+[1]모든OA!F23+[1]동광실업!F23+[1]삼형테크!F23+[1]제일가구플러스!F23+[1]보승!F23</f>
        <v>10</v>
      </c>
      <c r="G23" s="16">
        <f>[1]삼호실업!G23+[1]보경실업!G23+[1]삼경TMC!G23+[1]모든OA!G23+[1]동광실업!G23+[1]삼형테크!G23+[1]제일가구플러스!G23+[1]보승!G23</f>
        <v>220</v>
      </c>
      <c r="H23" s="17">
        <f t="shared" si="0"/>
        <v>1</v>
      </c>
      <c r="I23" s="17">
        <f t="shared" si="0"/>
        <v>1</v>
      </c>
    </row>
    <row r="24" spans="1:9" ht="20.100000000000001" customHeight="1">
      <c r="A24" s="18"/>
      <c r="B24" s="14" t="s">
        <v>33</v>
      </c>
      <c r="C24" s="13" t="s">
        <v>34</v>
      </c>
      <c r="D24" s="15">
        <f>[1]삼호실업!D24+[1]보경실업!D24+[1]삼경TMC!D24+[1]모든OA!D24+[1]동광실업!D24+[1]삼형테크!D24+[1]제일가구플러스!D24+[1]보승!D24</f>
        <v>33</v>
      </c>
      <c r="E24" s="16">
        <f>[1]삼호실업!E24+[1]보경실업!E24+[1]삼경TMC!E24+[1]모든OA!E24+[1]동광실업!E24+[1]삼형테크!E24+[1]제일가구플러스!E24+[1]보승!E24</f>
        <v>47</v>
      </c>
      <c r="F24" s="15">
        <f>[1]삼호실업!F24+[1]보경실업!F24+[1]삼경TMC!F24+[1]모든OA!F24+[1]동광실업!F24+[1]삼형테크!F24+[1]제일가구플러스!F24+[1]보승!F24</f>
        <v>33</v>
      </c>
      <c r="G24" s="16">
        <f>[1]삼호실업!G24+[1]보경실업!G24+[1]삼경TMC!G24+[1]모든OA!G24+[1]동광실업!G24+[1]삼형테크!G24+[1]제일가구플러스!G24+[1]보승!G24</f>
        <v>47</v>
      </c>
      <c r="H24" s="17"/>
      <c r="I24" s="17"/>
    </row>
    <row r="25" spans="1:9" ht="20.100000000000001" customHeight="1">
      <c r="A25" s="19"/>
      <c r="B25" s="19"/>
      <c r="C25" s="13" t="s">
        <v>35</v>
      </c>
      <c r="D25" s="15"/>
      <c r="E25" s="16"/>
      <c r="F25" s="15"/>
      <c r="G25" s="16"/>
      <c r="H25" s="17"/>
      <c r="I25" s="17"/>
    </row>
    <row r="26" spans="1:9" ht="20.100000000000001" customHeight="1">
      <c r="A26" s="14" t="s">
        <v>36</v>
      </c>
      <c r="B26" s="13" t="s">
        <v>37</v>
      </c>
      <c r="C26" s="13" t="s">
        <v>37</v>
      </c>
      <c r="D26" s="15">
        <f>[1]삼호실업!D26+[1]보경실업!D26+[1]삼경TMC!D26+[1]모든OA!D26+[1]동광실업!D26+[1]삼형테크!D26+[1]제일가구플러스!D26+[1]보승!D26</f>
        <v>169</v>
      </c>
      <c r="E26" s="16">
        <f>[1]삼호실업!E26+[1]보경실업!E26+[1]삼경TMC!E26+[1]모든OA!E26+[1]동광실업!E26+[1]삼형테크!E26+[1]제일가구플러스!E26+[1]보승!E26</f>
        <v>254340</v>
      </c>
      <c r="F26" s="15">
        <f>[1]삼호실업!F26+[1]보경실업!F26+[1]삼경TMC!F26+[1]모든OA!F26+[1]동광실업!F26+[1]삼형테크!F26+[1]제일가구플러스!F26+[1]보승!F26</f>
        <v>169</v>
      </c>
      <c r="G26" s="16">
        <f>[1]삼호실업!G26+[1]보경실업!G26+[1]삼경TMC!G26+[1]모든OA!G26+[1]동광실업!G26+[1]삼형테크!G26+[1]제일가구플러스!G26+[1]보승!G26</f>
        <v>254340</v>
      </c>
      <c r="H26" s="17">
        <f t="shared" si="0"/>
        <v>1</v>
      </c>
      <c r="I26" s="17">
        <f t="shared" si="0"/>
        <v>1</v>
      </c>
    </row>
    <row r="27" spans="1:9" ht="20.100000000000001" customHeight="1">
      <c r="A27" s="18"/>
      <c r="B27" s="13" t="s">
        <v>38</v>
      </c>
      <c r="C27" s="13" t="s">
        <v>39</v>
      </c>
      <c r="D27" s="15">
        <f>[1]삼호실업!D27+[1]보경실업!D27+[1]삼경TMC!D27+[1]모든OA!D27+[1]동광실업!D27+[1]삼형테크!D27+[1]제일가구플러스!D27+[1]보승!D27</f>
        <v>29</v>
      </c>
      <c r="E27" s="16">
        <f>[1]삼호실업!E27+[1]보경실업!E27+[1]삼경TMC!E27+[1]모든OA!E27+[1]동광실업!E27+[1]삼형테크!E27+[1]제일가구플러스!E27+[1]보승!E27</f>
        <v>49082</v>
      </c>
      <c r="F27" s="15">
        <f>[1]삼호실업!F27+[1]보경실업!F27+[1]삼경TMC!F27+[1]모든OA!F27+[1]동광실업!F27+[1]삼형테크!F27+[1]제일가구플러스!F27+[1]보승!F27</f>
        <v>19</v>
      </c>
      <c r="G27" s="16">
        <f>[1]삼호실업!G27+[1]보경실업!G27+[1]삼경TMC!G27+[1]모든OA!G27+[1]동광실업!G27+[1]삼형테크!G27+[1]제일가구플러스!G27+[1]보승!G27</f>
        <v>33482</v>
      </c>
      <c r="H27" s="17">
        <f t="shared" si="0"/>
        <v>0.65517241379310343</v>
      </c>
      <c r="I27" s="17">
        <f t="shared" si="0"/>
        <v>0.68216454097225054</v>
      </c>
    </row>
    <row r="28" spans="1:9" ht="20.100000000000001" customHeight="1">
      <c r="A28" s="18"/>
      <c r="B28" s="13" t="s">
        <v>40</v>
      </c>
      <c r="C28" s="13" t="s">
        <v>40</v>
      </c>
      <c r="D28" s="15">
        <f>[1]삼호실업!D28+[1]보경실업!D28+[1]삼경TMC!D28+[1]모든OA!D28+[1]동광실업!D28+[1]삼형테크!D28+[1]제일가구플러스!D28+[1]보승!D28</f>
        <v>67</v>
      </c>
      <c r="E28" s="16">
        <f>[1]삼호실업!E28+[1]보경실업!E28+[1]삼경TMC!E28+[1]모든OA!E28+[1]동광실업!E28+[1]삼형테크!E28+[1]제일가구플러스!E28+[1]보승!E28</f>
        <v>36034</v>
      </c>
      <c r="F28" s="15">
        <f>[1]삼호실업!F28+[1]보경실업!F28+[1]삼경TMC!F28+[1]모든OA!F28+[1]동광실업!F28+[1]삼형테크!F28+[1]제일가구플러스!F28+[1]보승!F28</f>
        <v>61</v>
      </c>
      <c r="G28" s="16">
        <f>[1]삼호실업!G28+[1]보경실업!G28+[1]삼경TMC!G28+[1]모든OA!G28+[1]동광실업!G28+[1]삼형테크!G28+[1]제일가구플러스!G28+[1]보승!G28</f>
        <v>24614</v>
      </c>
      <c r="H28" s="17">
        <f t="shared" si="0"/>
        <v>0.91044776119402981</v>
      </c>
      <c r="I28" s="17">
        <f t="shared" si="0"/>
        <v>0.68307709385580284</v>
      </c>
    </row>
    <row r="29" spans="1:9" ht="20.100000000000001" customHeight="1">
      <c r="A29" s="18"/>
      <c r="B29" s="14" t="s">
        <v>41</v>
      </c>
      <c r="C29" s="13" t="s">
        <v>42</v>
      </c>
      <c r="D29" s="15">
        <f>[1]삼호실업!D29+[1]보경실업!D29+[1]삼경TMC!D29+[1]모든OA!D29+[1]동광실업!D29+[1]삼형테크!D29+[1]제일가구플러스!D29+[1]보승!D29</f>
        <v>176</v>
      </c>
      <c r="E29" s="16">
        <f>[1]삼호실업!E29+[1]보경실업!E29+[1]삼경TMC!E29+[1]모든OA!E29+[1]동광실업!E29+[1]삼형테크!E29+[1]제일가구플러스!E29+[1]보승!E29</f>
        <v>42246</v>
      </c>
      <c r="F29" s="15">
        <f>[1]삼호실업!F29+[1]보경실업!F29+[1]삼경TMC!F29+[1]모든OA!F29+[1]동광실업!F29+[1]삼형테크!F29+[1]제일가구플러스!F29+[1]보승!F29</f>
        <v>176</v>
      </c>
      <c r="G29" s="16">
        <f>[1]삼호실업!G29+[1]보경실업!G29+[1]삼경TMC!G29+[1]모든OA!G29+[1]동광실업!G29+[1]삼형테크!G29+[1]제일가구플러스!G29+[1]보승!G29</f>
        <v>42246</v>
      </c>
      <c r="H29" s="17">
        <f t="shared" si="0"/>
        <v>1</v>
      </c>
      <c r="I29" s="17">
        <f t="shared" si="0"/>
        <v>1</v>
      </c>
    </row>
    <row r="30" spans="1:9" ht="20.100000000000001" customHeight="1">
      <c r="A30" s="18"/>
      <c r="B30" s="19"/>
      <c r="C30" s="13" t="s">
        <v>43</v>
      </c>
      <c r="D30" s="15"/>
      <c r="E30" s="16"/>
      <c r="F30" s="15"/>
      <c r="G30" s="16"/>
      <c r="H30" s="17"/>
      <c r="I30" s="17"/>
    </row>
    <row r="31" spans="1:9" ht="20.100000000000001" customHeight="1">
      <c r="A31" s="18"/>
      <c r="B31" s="13" t="s">
        <v>44</v>
      </c>
      <c r="C31" s="13" t="s">
        <v>45</v>
      </c>
      <c r="D31" s="15">
        <f>[1]삼호실업!D31+[1]보경실업!D31+[1]삼경TMC!D31+[1]모든OA!D31+[1]동광실업!D31+[1]삼형테크!D31+[1]제일가구플러스!D31+[1]보승!D31</f>
        <v>292</v>
      </c>
      <c r="E31" s="16">
        <f>[1]삼호실업!E31+[1]보경실업!E31+[1]삼경TMC!E31+[1]모든OA!E31+[1]동광실업!E31+[1]삼형테크!E31+[1]제일가구플러스!E31+[1]보승!E31</f>
        <v>104759</v>
      </c>
      <c r="F31" s="15">
        <f>[1]삼호실업!F31+[1]보경실업!F31+[1]삼경TMC!F31+[1]모든OA!F31+[1]동광실업!F31+[1]삼형테크!F31+[1]제일가구플러스!F31+[1]보승!F31</f>
        <v>290</v>
      </c>
      <c r="G31" s="16">
        <f>[1]삼호실업!G31+[1]보경실업!G31+[1]삼경TMC!G31+[1]모든OA!G31+[1]동광실업!G31+[1]삼형테크!G31+[1]제일가구플러스!G31+[1]보승!G31</f>
        <v>101759</v>
      </c>
      <c r="H31" s="17">
        <f t="shared" si="0"/>
        <v>0.99315068493150682</v>
      </c>
      <c r="I31" s="17">
        <f t="shared" si="0"/>
        <v>0.97136284233335557</v>
      </c>
    </row>
    <row r="32" spans="1:9" ht="20.100000000000001" customHeight="1">
      <c r="A32" s="18"/>
      <c r="B32" s="13" t="s">
        <v>46</v>
      </c>
      <c r="C32" s="13" t="s">
        <v>47</v>
      </c>
      <c r="D32" s="15">
        <f>[1]삼호실업!D32+[1]보경실업!D32+[1]삼경TMC!D32+[1]모든OA!D32+[1]동광실업!D32+[1]삼형테크!D32+[1]제일가구플러스!D32+[1]보승!D32</f>
        <v>593</v>
      </c>
      <c r="E32" s="16">
        <f>[1]삼호실업!E32+[1]보경실업!E32+[1]삼경TMC!E32+[1]모든OA!E32+[1]동광실업!E32+[1]삼형테크!E32+[1]제일가구플러스!E32+[1]보승!E32</f>
        <v>118594</v>
      </c>
      <c r="F32" s="15">
        <f>[1]삼호실업!F32+[1]보경실업!F32+[1]삼경TMC!F32+[1]모든OA!F32+[1]동광실업!F32+[1]삼형테크!F32+[1]제일가구플러스!F32+[1]보승!F32</f>
        <v>303</v>
      </c>
      <c r="G32" s="16">
        <f>[1]삼호실업!G32+[1]보경실업!G32+[1]삼경TMC!G32+[1]모든OA!G32+[1]동광실업!G32+[1]삼형테크!G32+[1]제일가구플러스!G32+[1]보승!G32</f>
        <v>60594</v>
      </c>
      <c r="H32" s="17">
        <f t="shared" si="0"/>
        <v>0.51096121416526141</v>
      </c>
      <c r="I32" s="17">
        <f t="shared" si="0"/>
        <v>0.51093647233418216</v>
      </c>
    </row>
    <row r="33" spans="1:9" ht="20.100000000000001" customHeight="1">
      <c r="A33" s="19"/>
      <c r="B33" s="13" t="s">
        <v>48</v>
      </c>
      <c r="C33" s="13" t="s">
        <v>49</v>
      </c>
      <c r="D33" s="15">
        <f>[1]삼호실업!D33+[1]보경실업!D33+[1]삼경TMC!D33+[1]모든OA!D33+[1]동광실업!D33+[1]삼형테크!D33+[1]제일가구플러스!D33+[1]보승!D33</f>
        <v>16</v>
      </c>
      <c r="E33" s="16">
        <f>[1]삼호실업!E33+[1]보경실업!E33+[1]삼경TMC!E33+[1]모든OA!E33+[1]동광실업!E33+[1]삼형테크!E33+[1]제일가구플러스!E33+[1]보승!E33</f>
        <v>6532</v>
      </c>
      <c r="F33" s="15">
        <f>[1]삼호실업!F33+[1]보경실업!F33+[1]삼경TMC!F33+[1]모든OA!F33+[1]동광실업!F33+[1]삼형테크!F33+[1]제일가구플러스!F33+[1]보승!F33</f>
        <v>16</v>
      </c>
      <c r="G33" s="16">
        <f>[1]삼호실업!G33+[1]보경실업!G33+[1]삼경TMC!G33+[1]모든OA!G33+[1]동광실업!G33+[1]삼형테크!G33+[1]제일가구플러스!G33+[1]보승!G33</f>
        <v>6532</v>
      </c>
      <c r="H33" s="17">
        <f t="shared" si="0"/>
        <v>1</v>
      </c>
      <c r="I33" s="17">
        <f t="shared" si="0"/>
        <v>1</v>
      </c>
    </row>
    <row r="34" spans="1:9" ht="20.100000000000001" customHeight="1">
      <c r="A34" s="14" t="s">
        <v>50</v>
      </c>
      <c r="B34" s="14" t="s">
        <v>51</v>
      </c>
      <c r="C34" s="13" t="s">
        <v>52</v>
      </c>
      <c r="D34" s="15">
        <f>[1]삼호실업!D34+[1]보경실업!D34+[1]삼경TMC!D34+[1]모든OA!D34+[1]동광실업!D34+[1]삼형테크!D34+[1]제일가구플러스!D34+[1]보승!D34</f>
        <v>54</v>
      </c>
      <c r="E34" s="16">
        <f>[1]삼호실업!E34+[1]보경실업!E34+[1]삼경TMC!E34+[1]모든OA!E34+[1]동광실업!E34+[1]삼형테크!E34+[1]제일가구플러스!E34+[1]보승!E34</f>
        <v>3120</v>
      </c>
      <c r="F34" s="15">
        <f>[1]삼호실업!F34+[1]보경실업!F34+[1]삼경TMC!F34+[1]모든OA!F34+[1]동광실업!F34+[1]삼형테크!F34+[1]제일가구플러스!F34+[1]보승!F34</f>
        <v>16</v>
      </c>
      <c r="G34" s="16">
        <f>[1]삼호실업!G34+[1]보경실업!G34+[1]삼경TMC!G34+[1]모든OA!G34+[1]동광실업!G34+[1]삼형테크!G34+[1]제일가구플러스!G34+[1]보승!G34</f>
        <v>1200</v>
      </c>
      <c r="H34" s="17">
        <f t="shared" si="0"/>
        <v>0.29629629629629628</v>
      </c>
      <c r="I34" s="17">
        <f t="shared" si="0"/>
        <v>0.38461538461538464</v>
      </c>
    </row>
    <row r="35" spans="1:9" ht="20.100000000000001" customHeight="1">
      <c r="A35" s="18"/>
      <c r="B35" s="18"/>
      <c r="C35" s="13" t="s">
        <v>53</v>
      </c>
      <c r="D35" s="15"/>
      <c r="E35" s="16"/>
      <c r="F35" s="15"/>
      <c r="G35" s="16"/>
      <c r="H35" s="17"/>
      <c r="I35" s="17"/>
    </row>
    <row r="36" spans="1:9" ht="20.100000000000001" customHeight="1">
      <c r="A36" s="18"/>
      <c r="B36" s="19"/>
      <c r="C36" s="13" t="s">
        <v>54</v>
      </c>
      <c r="D36" s="15">
        <f>[1]삼호실업!D36+[1]보경실업!D36+[1]삼경TMC!D36+[1]모든OA!D36+[1]동광실업!D36+[1]삼형테크!D36+[1]제일가구플러스!D36+[1]보승!D36</f>
        <v>7</v>
      </c>
      <c r="E36" s="16">
        <f>[1]삼호실업!E36+[1]보경실업!E36+[1]삼경TMC!E36+[1]모든OA!E36+[1]동광실업!E36+[1]삼형테크!E36+[1]제일가구플러스!E36+[1]보승!E36</f>
        <v>350</v>
      </c>
      <c r="F36" s="15">
        <f>[1]삼호실업!F36+[1]보경실업!F36+[1]삼경TMC!F36+[1]모든OA!F36+[1]동광실업!F36+[1]삼형테크!F36+[1]제일가구플러스!F36+[1]보승!F36</f>
        <v>4</v>
      </c>
      <c r="G36" s="16">
        <f>[1]삼호실업!G36+[1]보경실업!G36+[1]삼경TMC!G36+[1]모든OA!G36+[1]동광실업!G36+[1]삼형테크!G36+[1]제일가구플러스!G36+[1]보승!G36</f>
        <v>200</v>
      </c>
      <c r="H36" s="17">
        <f t="shared" si="0"/>
        <v>0.5714285714285714</v>
      </c>
      <c r="I36" s="17">
        <f t="shared" si="0"/>
        <v>0.5714285714285714</v>
      </c>
    </row>
    <row r="37" spans="1:9" ht="20.100000000000001" customHeight="1">
      <c r="A37" s="18"/>
      <c r="B37" s="14" t="s">
        <v>55</v>
      </c>
      <c r="C37" s="13" t="s">
        <v>55</v>
      </c>
      <c r="D37" s="15"/>
      <c r="E37" s="16"/>
      <c r="F37" s="15"/>
      <c r="G37" s="16"/>
      <c r="H37" s="17"/>
      <c r="I37" s="17"/>
    </row>
    <row r="38" spans="1:9" ht="20.100000000000001" customHeight="1">
      <c r="A38" s="18"/>
      <c r="B38" s="19"/>
      <c r="C38" s="13" t="s">
        <v>56</v>
      </c>
      <c r="D38" s="15"/>
      <c r="E38" s="16"/>
      <c r="F38" s="15"/>
      <c r="G38" s="16"/>
      <c r="H38" s="17"/>
      <c r="I38" s="17"/>
    </row>
    <row r="39" spans="1:9" ht="20.100000000000001" customHeight="1">
      <c r="A39" s="18"/>
      <c r="B39" s="14" t="s">
        <v>57</v>
      </c>
      <c r="C39" s="13" t="s">
        <v>58</v>
      </c>
      <c r="D39" s="15">
        <f>[1]삼호실업!D39+[1]보경실업!D39+[1]삼경TMC!D39+[1]모든OA!D39+[1]동광실업!D39+[1]삼형테크!D39+[1]제일가구플러스!D39+[1]보승!D39</f>
        <v>2140</v>
      </c>
      <c r="E39" s="16">
        <f>[1]삼호실업!E39+[1]보경실업!E39+[1]삼경TMC!E39+[1]모든OA!E39+[1]동광실업!E39+[1]삼형테크!E39+[1]제일가구플러스!E39+[1]보승!E39</f>
        <v>920</v>
      </c>
      <c r="F39" s="15">
        <f>[1]삼호실업!F39+[1]보경실업!F39+[1]삼경TMC!F39+[1]모든OA!F39+[1]동광실업!F39+[1]삼형테크!F39+[1]제일가구플러스!F39+[1]보승!F39</f>
        <v>1073</v>
      </c>
      <c r="G39" s="16">
        <f>[1]삼호실업!G39+[1]보경실업!G39+[1]삼경TMC!G39+[1]모든OA!G39+[1]동광실업!G39+[1]삼형테크!G39+[1]제일가구플러스!G39+[1]보승!G39</f>
        <v>502</v>
      </c>
      <c r="H39" s="17">
        <f t="shared" si="0"/>
        <v>0.50140186915887852</v>
      </c>
      <c r="I39" s="17">
        <f t="shared" si="0"/>
        <v>0.54565217391304344</v>
      </c>
    </row>
    <row r="40" spans="1:9" ht="20.100000000000001" customHeight="1">
      <c r="A40" s="18"/>
      <c r="B40" s="18"/>
      <c r="C40" s="13" t="s">
        <v>59</v>
      </c>
      <c r="D40" s="15">
        <f>[1]삼호실업!D40+[1]보경실업!D40+[1]삼경TMC!D40+[1]모든OA!D40+[1]동광실업!D40+[1]삼형테크!D40+[1]제일가구플러스!D40+[1]보승!D40</f>
        <v>332</v>
      </c>
      <c r="E40" s="16">
        <f>[1]삼호실업!E40+[1]보경실업!E40+[1]삼경TMC!E40+[1]모든OA!E40+[1]동광실업!E40+[1]삼형테크!E40+[1]제일가구플러스!E40+[1]보승!E40</f>
        <v>3265</v>
      </c>
      <c r="F40" s="15">
        <f>[1]삼호실업!F40+[1]보경실업!F40+[1]삼경TMC!F40+[1]모든OA!F40+[1]동광실업!F40+[1]삼형테크!F40+[1]제일가구플러스!F40+[1]보승!F40</f>
        <v>144</v>
      </c>
      <c r="G40" s="16">
        <f>[1]삼호실업!G40+[1]보경실업!G40+[1]삼경TMC!G40+[1]모든OA!G40+[1]동광실업!G40+[1]삼형테크!G40+[1]제일가구플러스!G40+[1]보승!G40</f>
        <v>2252</v>
      </c>
      <c r="H40" s="17">
        <f t="shared" si="0"/>
        <v>0.43373493975903615</v>
      </c>
      <c r="I40" s="17">
        <f t="shared" si="0"/>
        <v>0.68973966309341506</v>
      </c>
    </row>
    <row r="41" spans="1:9" ht="20.100000000000001" customHeight="1">
      <c r="A41" s="18"/>
      <c r="B41" s="18"/>
      <c r="C41" s="13" t="s">
        <v>60</v>
      </c>
      <c r="D41" s="15">
        <f>[1]삼호실업!D41+[1]보경실업!D41+[1]삼경TMC!D41+[1]모든OA!D41+[1]동광실업!D41+[1]삼형테크!D41+[1]제일가구플러스!D41+[1]보승!D41</f>
        <v>597.29999999999995</v>
      </c>
      <c r="E41" s="16">
        <f>[1]삼호실업!E41+[1]보경실업!E41+[1]삼경TMC!E41+[1]모든OA!E41+[1]동광실업!E41+[1]삼형테크!E41+[1]제일가구플러스!E41+[1]보승!E41</f>
        <v>2610</v>
      </c>
      <c r="F41" s="15">
        <f>[1]삼호실업!F41+[1]보경실업!F41+[1]삼경TMC!F41+[1]모든OA!F41+[1]동광실업!F41+[1]삼형테크!F41+[1]제일가구플러스!F41+[1]보승!F41</f>
        <v>372</v>
      </c>
      <c r="G41" s="16">
        <f>[1]삼호실업!G41+[1]보경실업!G41+[1]삼경TMC!G41+[1]모든OA!G41+[1]동광실업!G41+[1]삼형테크!G41+[1]제일가구플러스!G41+[1]보승!G41</f>
        <v>1674</v>
      </c>
      <c r="H41" s="17">
        <f t="shared" si="0"/>
        <v>0.62280261175288809</v>
      </c>
      <c r="I41" s="17">
        <f t="shared" si="0"/>
        <v>0.64137931034482754</v>
      </c>
    </row>
    <row r="42" spans="1:9" ht="20.100000000000001" customHeight="1">
      <c r="A42" s="18"/>
      <c r="B42" s="18"/>
      <c r="C42" s="13" t="s">
        <v>61</v>
      </c>
      <c r="D42" s="15">
        <f>[1]삼호실업!D42+[1]보경실업!D42+[1]삼경TMC!D42+[1]모든OA!D42+[1]동광실업!D42+[1]삼형테크!D42+[1]제일가구플러스!D42+[1]보승!D42</f>
        <v>23839</v>
      </c>
      <c r="E42" s="16">
        <f>[1]삼호실업!E42+[1]보경실업!E42+[1]삼경TMC!E42+[1]모든OA!E42+[1]동광실업!E42+[1]삼형테크!E42+[1]제일가구플러스!E42+[1]보승!E42</f>
        <v>15310</v>
      </c>
      <c r="F42" s="15">
        <f>[1]삼호실업!F42+[1]보경실업!F42+[1]삼경TMC!F42+[1]모든OA!F42+[1]동광실업!F42+[1]삼형테크!F42+[1]제일가구플러스!F42+[1]보승!F42</f>
        <v>23839</v>
      </c>
      <c r="G42" s="16">
        <f>[1]삼호실업!G42+[1]보경실업!G42+[1]삼경TMC!G42+[1]모든OA!G42+[1]동광실업!G42+[1]삼형테크!G42+[1]제일가구플러스!G42+[1]보승!G42</f>
        <v>15310</v>
      </c>
      <c r="H42" s="17">
        <f t="shared" si="0"/>
        <v>1</v>
      </c>
      <c r="I42" s="17">
        <f t="shared" si="0"/>
        <v>1</v>
      </c>
    </row>
    <row r="43" spans="1:9" ht="20.100000000000001" customHeight="1">
      <c r="A43" s="19"/>
      <c r="B43" s="19"/>
      <c r="C43" s="13" t="s">
        <v>62</v>
      </c>
      <c r="D43" s="15"/>
      <c r="E43" s="16"/>
      <c r="F43" s="15"/>
      <c r="G43" s="16"/>
      <c r="H43" s="17"/>
      <c r="I43" s="17"/>
    </row>
    <row r="44" spans="1:9" ht="20.100000000000001" customHeight="1">
      <c r="A44" s="14"/>
      <c r="B44" s="20"/>
      <c r="C44" s="13" t="s">
        <v>63</v>
      </c>
      <c r="D44" s="15">
        <f>[1]삼호실업!D44+[1]보경실업!D44+[1]삼경TMC!D44+[1]모든OA!D44+[1]동광실업!D44+[1]삼형테크!D44+[1]제일가구플러스!D44+[1]보승!D44</f>
        <v>24448</v>
      </c>
      <c r="E44" s="16">
        <f>[1]삼호실업!E44+[1]보경실업!E44+[1]삼경TMC!E44+[1]모든OA!E44+[1]동광실업!E44+[1]삼형테크!E44+[1]제일가구플러스!E44+[1]보승!E44</f>
        <v>4210</v>
      </c>
      <c r="F44" s="15">
        <f>[1]삼호실업!F44+[1]보경실업!F44+[1]삼경TMC!F44+[1]모든OA!F44+[1]동광실업!F44+[1]삼형테크!F44+[1]제일가구플러스!F44+[1]보승!F44</f>
        <v>1840</v>
      </c>
      <c r="G44" s="16">
        <f>[1]삼호실업!G44+[1]보경실업!G44+[1]삼경TMC!G44+[1]모든OA!G44+[1]동광실업!G44+[1]삼형테크!G44+[1]제일가구플러스!G44+[1]보승!G44</f>
        <v>3127</v>
      </c>
      <c r="H44" s="17">
        <f t="shared" si="0"/>
        <v>7.5261780104712045E-2</v>
      </c>
      <c r="I44" s="17">
        <f t="shared" si="0"/>
        <v>0.74275534441805224</v>
      </c>
    </row>
    <row r="45" spans="1:9" ht="20.100000000000001" customHeight="1">
      <c r="A45" s="18"/>
      <c r="B45" s="14" t="s">
        <v>64</v>
      </c>
      <c r="C45" s="13" t="s">
        <v>65</v>
      </c>
      <c r="D45" s="15"/>
      <c r="E45" s="16"/>
      <c r="F45" s="15"/>
      <c r="G45" s="16"/>
      <c r="H45" s="17"/>
      <c r="I45" s="17"/>
    </row>
    <row r="46" spans="1:9" ht="20.100000000000001" customHeight="1">
      <c r="A46" s="18"/>
      <c r="B46" s="19"/>
      <c r="C46" s="13" t="s">
        <v>66</v>
      </c>
      <c r="D46" s="15"/>
      <c r="E46" s="16"/>
      <c r="F46" s="15"/>
      <c r="G46" s="16"/>
      <c r="H46" s="17"/>
      <c r="I46" s="17"/>
    </row>
    <row r="47" spans="1:9" ht="20.100000000000001" customHeight="1">
      <c r="A47" s="19"/>
      <c r="B47" s="13" t="s">
        <v>67</v>
      </c>
      <c r="C47" s="13" t="s">
        <v>67</v>
      </c>
      <c r="D47" s="15"/>
      <c r="E47" s="16"/>
      <c r="F47" s="15"/>
      <c r="G47" s="16"/>
      <c r="H47" s="17"/>
      <c r="I47" s="17"/>
    </row>
    <row r="48" spans="1:9" ht="20.100000000000001" customHeight="1">
      <c r="A48" s="14" t="s">
        <v>68</v>
      </c>
      <c r="B48" s="14" t="s">
        <v>69</v>
      </c>
      <c r="C48" s="13" t="s">
        <v>70</v>
      </c>
      <c r="D48" s="15"/>
      <c r="E48" s="16"/>
      <c r="F48" s="15"/>
      <c r="G48" s="16"/>
      <c r="H48" s="17"/>
      <c r="I48" s="17"/>
    </row>
    <row r="49" spans="1:9" ht="20.100000000000001" customHeight="1">
      <c r="A49" s="18"/>
      <c r="B49" s="19"/>
      <c r="C49" s="13" t="s">
        <v>71</v>
      </c>
      <c r="D49" s="15"/>
      <c r="E49" s="16"/>
      <c r="F49" s="15"/>
      <c r="G49" s="16"/>
      <c r="H49" s="17"/>
      <c r="I49" s="17"/>
    </row>
    <row r="50" spans="1:9" ht="20.100000000000001" customHeight="1">
      <c r="A50" s="18"/>
      <c r="B50" s="13" t="s">
        <v>72</v>
      </c>
      <c r="C50" s="13" t="s">
        <v>73</v>
      </c>
      <c r="D50" s="15"/>
      <c r="E50" s="16"/>
      <c r="F50" s="15"/>
      <c r="G50" s="16"/>
      <c r="H50" s="17"/>
      <c r="I50" s="17"/>
    </row>
    <row r="51" spans="1:9" ht="20.100000000000001" customHeight="1">
      <c r="A51" s="19"/>
      <c r="B51" s="13" t="s">
        <v>74</v>
      </c>
      <c r="C51" s="13" t="s">
        <v>75</v>
      </c>
      <c r="D51" s="15"/>
      <c r="E51" s="16"/>
      <c r="F51" s="15"/>
      <c r="G51" s="16"/>
      <c r="H51" s="17"/>
      <c r="I51" s="17"/>
    </row>
    <row r="52" spans="1:9" ht="20.100000000000001" customHeight="1">
      <c r="A52" s="14" t="s">
        <v>76</v>
      </c>
      <c r="B52" s="13" t="s">
        <v>77</v>
      </c>
      <c r="C52" s="13" t="s">
        <v>78</v>
      </c>
      <c r="D52" s="15"/>
      <c r="E52" s="16"/>
      <c r="F52" s="15"/>
      <c r="G52" s="16"/>
      <c r="H52" s="17"/>
      <c r="I52" s="17"/>
    </row>
    <row r="53" spans="1:9" ht="20.100000000000001" customHeight="1">
      <c r="A53" s="18"/>
      <c r="B53" s="14" t="s">
        <v>79</v>
      </c>
      <c r="C53" s="13" t="s">
        <v>80</v>
      </c>
      <c r="D53" s="15"/>
      <c r="E53" s="16"/>
      <c r="F53" s="15"/>
      <c r="G53" s="16"/>
      <c r="H53" s="17"/>
      <c r="I53" s="17"/>
    </row>
    <row r="54" spans="1:9" ht="20.100000000000001" customHeight="1">
      <c r="A54" s="18"/>
      <c r="B54" s="18"/>
      <c r="C54" s="13" t="s">
        <v>81</v>
      </c>
      <c r="D54" s="15"/>
      <c r="E54" s="16"/>
      <c r="F54" s="15"/>
      <c r="G54" s="16"/>
      <c r="H54" s="17"/>
      <c r="I54" s="17"/>
    </row>
    <row r="55" spans="1:9" ht="20.100000000000001" customHeight="1">
      <c r="A55" s="18"/>
      <c r="B55" s="18"/>
      <c r="C55" s="13" t="s">
        <v>82</v>
      </c>
      <c r="D55" s="15"/>
      <c r="E55" s="16"/>
      <c r="F55" s="15"/>
      <c r="G55" s="16"/>
      <c r="H55" s="17"/>
      <c r="I55" s="17"/>
    </row>
    <row r="56" spans="1:9" ht="20.100000000000001" customHeight="1">
      <c r="A56" s="18"/>
      <c r="B56" s="18"/>
      <c r="C56" s="13" t="s">
        <v>83</v>
      </c>
      <c r="D56" s="15"/>
      <c r="E56" s="16"/>
      <c r="F56" s="15"/>
      <c r="G56" s="16"/>
      <c r="H56" s="17"/>
      <c r="I56" s="17"/>
    </row>
    <row r="57" spans="1:9" ht="20.100000000000001" customHeight="1">
      <c r="A57" s="18"/>
      <c r="B57" s="18"/>
      <c r="C57" s="13" t="s">
        <v>84</v>
      </c>
      <c r="D57" s="15"/>
      <c r="E57" s="16"/>
      <c r="F57" s="15"/>
      <c r="G57" s="16"/>
      <c r="H57" s="17"/>
      <c r="I57" s="17"/>
    </row>
    <row r="58" spans="1:9" ht="20.100000000000001" customHeight="1">
      <c r="A58" s="18"/>
      <c r="B58" s="19"/>
      <c r="C58" s="13" t="s">
        <v>85</v>
      </c>
      <c r="D58" s="15"/>
      <c r="E58" s="16"/>
      <c r="F58" s="15"/>
      <c r="G58" s="16"/>
      <c r="H58" s="17"/>
      <c r="I58" s="17"/>
    </row>
    <row r="59" spans="1:9" ht="20.100000000000001" customHeight="1">
      <c r="A59" s="19"/>
      <c r="B59" s="13" t="s">
        <v>86</v>
      </c>
      <c r="C59" s="13" t="s">
        <v>86</v>
      </c>
      <c r="D59" s="15"/>
      <c r="E59" s="16"/>
      <c r="F59" s="15"/>
      <c r="G59" s="16"/>
      <c r="H59" s="17"/>
      <c r="I59" s="17"/>
    </row>
    <row r="60" spans="1:9" ht="20.100000000000001" customHeight="1">
      <c r="A60" s="14" t="s">
        <v>87</v>
      </c>
      <c r="B60" s="13" t="s">
        <v>88</v>
      </c>
      <c r="C60" s="13" t="s">
        <v>89</v>
      </c>
      <c r="D60" s="15"/>
      <c r="E60" s="16"/>
      <c r="F60" s="15"/>
      <c r="G60" s="16"/>
      <c r="H60" s="17"/>
      <c r="I60" s="17"/>
    </row>
    <row r="61" spans="1:9" ht="20.100000000000001" customHeight="1">
      <c r="A61" s="18"/>
      <c r="B61" s="14" t="s">
        <v>90</v>
      </c>
      <c r="C61" s="13" t="s">
        <v>91</v>
      </c>
      <c r="D61" s="15"/>
      <c r="E61" s="16"/>
      <c r="F61" s="15"/>
      <c r="G61" s="16"/>
      <c r="H61" s="17"/>
      <c r="I61" s="17"/>
    </row>
    <row r="62" spans="1:9" ht="20.100000000000001" customHeight="1">
      <c r="A62" s="18"/>
      <c r="B62" s="18"/>
      <c r="C62" s="13" t="s">
        <v>92</v>
      </c>
      <c r="D62" s="15"/>
      <c r="E62" s="16"/>
      <c r="F62" s="15"/>
      <c r="G62" s="16"/>
      <c r="H62" s="17"/>
      <c r="I62" s="17"/>
    </row>
    <row r="63" spans="1:9" ht="20.100000000000001" customHeight="1">
      <c r="A63" s="18"/>
      <c r="B63" s="19"/>
      <c r="C63" s="13" t="s">
        <v>93</v>
      </c>
      <c r="D63" s="15"/>
      <c r="E63" s="16"/>
      <c r="F63" s="15"/>
      <c r="G63" s="16"/>
      <c r="H63" s="17"/>
      <c r="I63" s="17"/>
    </row>
    <row r="64" spans="1:9" ht="20.100000000000001" customHeight="1">
      <c r="A64" s="18"/>
      <c r="B64" s="13" t="s">
        <v>94</v>
      </c>
      <c r="C64" s="13" t="s">
        <v>94</v>
      </c>
      <c r="D64" s="15"/>
      <c r="E64" s="16"/>
      <c r="F64" s="15"/>
      <c r="G64" s="16"/>
      <c r="H64" s="17"/>
      <c r="I64" s="17"/>
    </row>
    <row r="65" spans="1:9" ht="20.100000000000001" customHeight="1">
      <c r="A65" s="18"/>
      <c r="B65" s="13" t="s">
        <v>95</v>
      </c>
      <c r="C65" s="13" t="s">
        <v>96</v>
      </c>
      <c r="D65" s="15"/>
      <c r="E65" s="16"/>
      <c r="F65" s="15"/>
      <c r="G65" s="16"/>
      <c r="H65" s="17"/>
      <c r="I65" s="17"/>
    </row>
    <row r="66" spans="1:9" ht="20.100000000000001" customHeight="1">
      <c r="A66" s="19"/>
      <c r="B66" s="13" t="s">
        <v>97</v>
      </c>
      <c r="C66" s="13" t="s">
        <v>97</v>
      </c>
      <c r="D66" s="15"/>
      <c r="E66" s="16"/>
      <c r="F66" s="15"/>
      <c r="G66" s="16"/>
      <c r="H66" s="17"/>
      <c r="I66" s="17"/>
    </row>
    <row r="67" spans="1:9" ht="20.100000000000001" customHeight="1">
      <c r="A67" s="14" t="s">
        <v>98</v>
      </c>
      <c r="B67" s="13" t="s">
        <v>99</v>
      </c>
      <c r="C67" s="13" t="s">
        <v>100</v>
      </c>
      <c r="D67" s="15"/>
      <c r="E67" s="16"/>
      <c r="F67" s="15"/>
      <c r="G67" s="16"/>
      <c r="H67" s="17"/>
      <c r="I67" s="17"/>
    </row>
    <row r="68" spans="1:9" ht="20.100000000000001" customHeight="1">
      <c r="A68" s="18"/>
      <c r="B68" s="13" t="s">
        <v>101</v>
      </c>
      <c r="C68" s="13" t="s">
        <v>102</v>
      </c>
      <c r="D68" s="15"/>
      <c r="E68" s="16"/>
      <c r="F68" s="15"/>
      <c r="G68" s="16"/>
      <c r="H68" s="17"/>
      <c r="I68" s="17"/>
    </row>
    <row r="69" spans="1:9" ht="20.100000000000001" customHeight="1">
      <c r="A69" s="18"/>
      <c r="B69" s="14" t="s">
        <v>103</v>
      </c>
      <c r="C69" s="13" t="s">
        <v>104</v>
      </c>
      <c r="D69" s="15"/>
      <c r="E69" s="16"/>
      <c r="F69" s="15"/>
      <c r="G69" s="16"/>
      <c r="H69" s="17"/>
      <c r="I69" s="17"/>
    </row>
    <row r="70" spans="1:9" ht="20.100000000000001" customHeight="1">
      <c r="A70" s="18"/>
      <c r="B70" s="18"/>
      <c r="C70" s="13" t="s">
        <v>105</v>
      </c>
      <c r="D70" s="15"/>
      <c r="E70" s="16"/>
      <c r="F70" s="15"/>
      <c r="G70" s="16"/>
      <c r="H70" s="17"/>
      <c r="I70" s="17"/>
    </row>
    <row r="71" spans="1:9" ht="20.100000000000001" customHeight="1">
      <c r="A71" s="18"/>
      <c r="B71" s="18"/>
      <c r="C71" s="13" t="s">
        <v>106</v>
      </c>
      <c r="D71" s="15"/>
      <c r="E71" s="16"/>
      <c r="F71" s="15"/>
      <c r="G71" s="16"/>
      <c r="H71" s="17"/>
      <c r="I71" s="17"/>
    </row>
    <row r="72" spans="1:9" ht="20.100000000000001" customHeight="1">
      <c r="A72" s="18"/>
      <c r="B72" s="18"/>
      <c r="C72" s="13" t="s">
        <v>107</v>
      </c>
      <c r="D72" s="15"/>
      <c r="E72" s="16"/>
      <c r="F72" s="15"/>
      <c r="G72" s="16"/>
      <c r="H72" s="17"/>
      <c r="I72" s="17"/>
    </row>
    <row r="73" spans="1:9" ht="20.100000000000001" customHeight="1">
      <c r="A73" s="18"/>
      <c r="B73" s="18"/>
      <c r="C73" s="13" t="s">
        <v>108</v>
      </c>
      <c r="D73" s="15"/>
      <c r="E73" s="16"/>
      <c r="F73" s="15"/>
      <c r="G73" s="16"/>
      <c r="H73" s="17"/>
      <c r="I73" s="17"/>
    </row>
    <row r="74" spans="1:9" ht="20.100000000000001" customHeight="1">
      <c r="A74" s="18"/>
      <c r="B74" s="18"/>
      <c r="C74" s="13" t="s">
        <v>109</v>
      </c>
      <c r="D74" s="15"/>
      <c r="E74" s="16"/>
      <c r="F74" s="15"/>
      <c r="G74" s="16"/>
      <c r="H74" s="17"/>
      <c r="I74" s="17"/>
    </row>
    <row r="75" spans="1:9" ht="20.100000000000001" customHeight="1">
      <c r="A75" s="18"/>
      <c r="B75" s="18"/>
      <c r="C75" s="13" t="s">
        <v>110</v>
      </c>
      <c r="D75" s="15"/>
      <c r="E75" s="16"/>
      <c r="F75" s="15"/>
      <c r="G75" s="16"/>
      <c r="H75" s="17"/>
      <c r="I75" s="17"/>
    </row>
    <row r="76" spans="1:9" ht="20.100000000000001" customHeight="1">
      <c r="A76" s="18"/>
      <c r="B76" s="18"/>
      <c r="C76" s="13" t="s">
        <v>111</v>
      </c>
      <c r="D76" s="15"/>
      <c r="E76" s="16"/>
      <c r="F76" s="15"/>
      <c r="G76" s="16"/>
      <c r="H76" s="17"/>
      <c r="I76" s="17"/>
    </row>
    <row r="77" spans="1:9" ht="20.100000000000001" customHeight="1">
      <c r="A77" s="18"/>
      <c r="B77" s="18"/>
      <c r="C77" s="13" t="s">
        <v>112</v>
      </c>
      <c r="D77" s="15"/>
      <c r="E77" s="16"/>
      <c r="F77" s="15"/>
      <c r="G77" s="16"/>
      <c r="H77" s="17"/>
      <c r="I77" s="17"/>
    </row>
    <row r="78" spans="1:9" ht="20.100000000000001" customHeight="1">
      <c r="A78" s="18"/>
      <c r="B78" s="19"/>
      <c r="C78" s="13" t="s">
        <v>113</v>
      </c>
      <c r="D78" s="15"/>
      <c r="E78" s="16"/>
      <c r="F78" s="15"/>
      <c r="G78" s="16"/>
      <c r="H78" s="17"/>
      <c r="I78" s="17"/>
    </row>
    <row r="79" spans="1:9" ht="20.100000000000001" customHeight="1">
      <c r="A79" s="18"/>
      <c r="B79" s="14" t="s">
        <v>114</v>
      </c>
      <c r="C79" s="13" t="s">
        <v>115</v>
      </c>
      <c r="D79" s="15"/>
      <c r="E79" s="16"/>
      <c r="F79" s="15"/>
      <c r="G79" s="16"/>
      <c r="H79" s="17"/>
      <c r="I79" s="17"/>
    </row>
    <row r="80" spans="1:9" ht="20.100000000000001" customHeight="1">
      <c r="A80" s="19"/>
      <c r="B80" s="19"/>
      <c r="C80" s="13" t="s">
        <v>116</v>
      </c>
      <c r="D80" s="15"/>
      <c r="E80" s="16"/>
      <c r="F80" s="15"/>
      <c r="G80" s="16"/>
      <c r="H80" s="17"/>
      <c r="I80" s="17"/>
    </row>
    <row r="81" spans="1:9" ht="20.100000000000001" customHeight="1">
      <c r="A81" s="14" t="s">
        <v>117</v>
      </c>
      <c r="B81" s="13" t="s">
        <v>118</v>
      </c>
      <c r="C81" s="13" t="s">
        <v>118</v>
      </c>
      <c r="D81" s="15"/>
      <c r="E81" s="16"/>
      <c r="F81" s="15"/>
      <c r="G81" s="16"/>
      <c r="H81" s="17"/>
      <c r="I81" s="17"/>
    </row>
    <row r="82" spans="1:9" ht="20.100000000000001" customHeight="1">
      <c r="A82" s="18"/>
      <c r="B82" s="13" t="s">
        <v>119</v>
      </c>
      <c r="C82" s="13" t="s">
        <v>120</v>
      </c>
      <c r="D82" s="15"/>
      <c r="E82" s="16"/>
      <c r="F82" s="15"/>
      <c r="G82" s="16"/>
      <c r="H82" s="17"/>
      <c r="I82" s="17"/>
    </row>
    <row r="83" spans="1:9" ht="20.100000000000001" customHeight="1">
      <c r="A83" s="18"/>
      <c r="B83" s="13" t="s">
        <v>121</v>
      </c>
      <c r="C83" s="13" t="s">
        <v>122</v>
      </c>
      <c r="D83" s="15"/>
      <c r="E83" s="16"/>
      <c r="F83" s="15"/>
      <c r="G83" s="16"/>
      <c r="H83" s="17"/>
      <c r="I83" s="17"/>
    </row>
    <row r="84" spans="1:9" ht="20.100000000000001" customHeight="1">
      <c r="A84" s="18"/>
      <c r="B84" s="13" t="s">
        <v>123</v>
      </c>
      <c r="C84" s="13" t="s">
        <v>124</v>
      </c>
      <c r="D84" s="15"/>
      <c r="E84" s="16"/>
      <c r="F84" s="15"/>
      <c r="G84" s="16"/>
      <c r="H84" s="17"/>
      <c r="I84" s="17"/>
    </row>
    <row r="85" spans="1:9" ht="20.100000000000001" customHeight="1">
      <c r="A85" s="18"/>
      <c r="B85" s="14" t="s">
        <v>125</v>
      </c>
      <c r="C85" s="13" t="s">
        <v>126</v>
      </c>
      <c r="D85" s="15"/>
      <c r="E85" s="16"/>
      <c r="F85" s="15"/>
      <c r="G85" s="16"/>
      <c r="H85" s="17"/>
      <c r="I85" s="17"/>
    </row>
    <row r="86" spans="1:9" ht="20.100000000000001" customHeight="1">
      <c r="A86" s="19"/>
      <c r="B86" s="19"/>
      <c r="C86" s="13" t="s">
        <v>127</v>
      </c>
      <c r="D86" s="15"/>
      <c r="E86" s="16"/>
      <c r="F86" s="15"/>
      <c r="G86" s="16"/>
      <c r="H86" s="17"/>
      <c r="I86" s="17"/>
    </row>
    <row r="87" spans="1:9" ht="20.100000000000001" customHeight="1">
      <c r="A87" s="18"/>
      <c r="B87" s="14" t="s">
        <v>128</v>
      </c>
      <c r="C87" s="13" t="s">
        <v>129</v>
      </c>
      <c r="D87" s="15"/>
      <c r="E87" s="16"/>
      <c r="F87" s="15"/>
      <c r="G87" s="16"/>
      <c r="H87" s="17"/>
      <c r="I87" s="17"/>
    </row>
    <row r="88" spans="1:9" ht="20.100000000000001" customHeight="1">
      <c r="A88" s="18"/>
      <c r="B88" s="18"/>
      <c r="C88" s="13" t="s">
        <v>130</v>
      </c>
      <c r="D88" s="15"/>
      <c r="E88" s="16"/>
      <c r="F88" s="15"/>
      <c r="G88" s="16"/>
      <c r="H88" s="17"/>
      <c r="I88" s="17"/>
    </row>
    <row r="89" spans="1:9" ht="20.100000000000001" customHeight="1">
      <c r="A89" s="18"/>
      <c r="B89" s="19"/>
      <c r="C89" s="13" t="s">
        <v>131</v>
      </c>
      <c r="D89" s="15"/>
      <c r="E89" s="16"/>
      <c r="F89" s="15"/>
      <c r="G89" s="16"/>
      <c r="H89" s="17"/>
      <c r="I89" s="17"/>
    </row>
    <row r="90" spans="1:9" ht="20.100000000000001" customHeight="1">
      <c r="A90" s="18"/>
      <c r="B90" s="13" t="s">
        <v>132</v>
      </c>
      <c r="C90" s="13" t="s">
        <v>132</v>
      </c>
      <c r="D90" s="15"/>
      <c r="E90" s="16"/>
      <c r="F90" s="15"/>
      <c r="G90" s="16"/>
      <c r="H90" s="17"/>
      <c r="I90" s="17"/>
    </row>
    <row r="91" spans="1:9" ht="20.100000000000001" customHeight="1">
      <c r="A91" s="18"/>
      <c r="B91" s="13" t="s">
        <v>133</v>
      </c>
      <c r="C91" s="13" t="s">
        <v>133</v>
      </c>
      <c r="D91" s="15"/>
      <c r="E91" s="16"/>
      <c r="F91" s="15"/>
      <c r="G91" s="16"/>
      <c r="H91" s="17"/>
      <c r="I91" s="17"/>
    </row>
    <row r="92" spans="1:9" ht="20.100000000000001" customHeight="1">
      <c r="A92" s="18"/>
      <c r="B92" s="13" t="s">
        <v>134</v>
      </c>
      <c r="C92" s="13" t="s">
        <v>134</v>
      </c>
      <c r="D92" s="15"/>
      <c r="E92" s="16"/>
      <c r="F92" s="15"/>
      <c r="G92" s="16"/>
      <c r="H92" s="17"/>
      <c r="I92" s="17"/>
    </row>
    <row r="93" spans="1:9" ht="20.100000000000001" customHeight="1">
      <c r="A93" s="18"/>
      <c r="B93" s="13" t="s">
        <v>135</v>
      </c>
      <c r="C93" s="13" t="s">
        <v>135</v>
      </c>
      <c r="D93" s="15"/>
      <c r="E93" s="16"/>
      <c r="F93" s="15"/>
      <c r="G93" s="16"/>
      <c r="H93" s="17"/>
      <c r="I93" s="17"/>
    </row>
    <row r="94" spans="1:9" ht="20.100000000000001" customHeight="1">
      <c r="A94" s="18"/>
      <c r="B94" s="13" t="s">
        <v>136</v>
      </c>
      <c r="C94" s="13" t="s">
        <v>137</v>
      </c>
      <c r="D94" s="15"/>
      <c r="E94" s="16"/>
      <c r="F94" s="15"/>
      <c r="G94" s="16"/>
      <c r="H94" s="17"/>
      <c r="I94" s="17"/>
    </row>
    <row r="95" spans="1:9" ht="20.100000000000001" customHeight="1">
      <c r="A95" s="18"/>
      <c r="B95" s="13" t="s">
        <v>138</v>
      </c>
      <c r="C95" s="13" t="s">
        <v>138</v>
      </c>
      <c r="D95" s="15"/>
      <c r="E95" s="16"/>
      <c r="F95" s="15"/>
      <c r="G95" s="16"/>
      <c r="H95" s="17"/>
      <c r="I95" s="17"/>
    </row>
    <row r="96" spans="1:9" ht="20.100000000000001" customHeight="1">
      <c r="A96" s="18"/>
      <c r="B96" s="13" t="s">
        <v>139</v>
      </c>
      <c r="C96" s="13" t="s">
        <v>139</v>
      </c>
      <c r="D96" s="15"/>
      <c r="E96" s="16"/>
      <c r="F96" s="15"/>
      <c r="G96" s="16"/>
      <c r="H96" s="17"/>
      <c r="I96" s="17"/>
    </row>
    <row r="97" spans="1:9" ht="20.100000000000001" customHeight="1">
      <c r="A97" s="18"/>
      <c r="B97" s="13" t="s">
        <v>140</v>
      </c>
      <c r="C97" s="13" t="s">
        <v>140</v>
      </c>
      <c r="D97" s="15"/>
      <c r="E97" s="16"/>
      <c r="F97" s="15"/>
      <c r="G97" s="16"/>
      <c r="H97" s="17"/>
      <c r="I97" s="17"/>
    </row>
    <row r="98" spans="1:9" ht="20.100000000000001" customHeight="1">
      <c r="A98" s="18"/>
      <c r="B98" s="13" t="s">
        <v>141</v>
      </c>
      <c r="C98" s="13" t="s">
        <v>141</v>
      </c>
      <c r="D98" s="15"/>
      <c r="E98" s="16"/>
      <c r="F98" s="15"/>
      <c r="G98" s="16"/>
      <c r="H98" s="17"/>
      <c r="I98" s="17"/>
    </row>
    <row r="99" spans="1:9" ht="20.100000000000001" customHeight="1">
      <c r="A99" s="18"/>
      <c r="B99" s="13" t="s">
        <v>142</v>
      </c>
      <c r="C99" s="13" t="s">
        <v>142</v>
      </c>
      <c r="D99" s="15"/>
      <c r="E99" s="16"/>
      <c r="F99" s="15"/>
      <c r="G99" s="16"/>
      <c r="H99" s="17"/>
      <c r="I99" s="17"/>
    </row>
    <row r="100" spans="1:9" ht="20.100000000000001" customHeight="1">
      <c r="A100" s="18"/>
      <c r="B100" s="14" t="s">
        <v>143</v>
      </c>
      <c r="C100" s="13" t="s">
        <v>144</v>
      </c>
      <c r="D100" s="15"/>
      <c r="E100" s="16"/>
      <c r="F100" s="15"/>
      <c r="G100" s="16"/>
      <c r="H100" s="17"/>
      <c r="I100" s="17"/>
    </row>
    <row r="101" spans="1:9" ht="20.100000000000001" customHeight="1">
      <c r="A101" s="18"/>
      <c r="B101" s="19"/>
      <c r="C101" s="13" t="s">
        <v>145</v>
      </c>
      <c r="D101" s="15"/>
      <c r="E101" s="16"/>
      <c r="F101" s="15"/>
      <c r="G101" s="16"/>
      <c r="H101" s="17"/>
      <c r="I101" s="17"/>
    </row>
    <row r="102" spans="1:9" ht="20.100000000000001" customHeight="1">
      <c r="A102" s="18"/>
      <c r="B102" s="13" t="s">
        <v>146</v>
      </c>
      <c r="C102" s="13" t="s">
        <v>146</v>
      </c>
      <c r="D102" s="15"/>
      <c r="E102" s="16"/>
      <c r="F102" s="15"/>
      <c r="G102" s="16"/>
      <c r="H102" s="17"/>
      <c r="I102" s="17"/>
    </row>
    <row r="103" spans="1:9" ht="20.100000000000001" customHeight="1">
      <c r="A103" s="18"/>
      <c r="B103" s="13" t="s">
        <v>147</v>
      </c>
      <c r="C103" s="13" t="s">
        <v>148</v>
      </c>
      <c r="D103" s="15"/>
      <c r="E103" s="16"/>
      <c r="F103" s="15"/>
      <c r="G103" s="16"/>
      <c r="H103" s="17"/>
      <c r="I103" s="17"/>
    </row>
    <row r="104" spans="1:9" ht="20.100000000000001" customHeight="1">
      <c r="A104" s="18"/>
      <c r="B104" s="13" t="s">
        <v>149</v>
      </c>
      <c r="C104" s="13" t="s">
        <v>149</v>
      </c>
      <c r="D104" s="15"/>
      <c r="E104" s="16"/>
      <c r="F104" s="15"/>
      <c r="G104" s="16"/>
      <c r="H104" s="17"/>
      <c r="I104" s="17"/>
    </row>
    <row r="105" spans="1:9" ht="20.100000000000001" customHeight="1">
      <c r="A105" s="18"/>
      <c r="B105" s="13" t="s">
        <v>150</v>
      </c>
      <c r="C105" s="13" t="s">
        <v>150</v>
      </c>
      <c r="D105" s="15"/>
      <c r="E105" s="16"/>
      <c r="F105" s="15"/>
      <c r="G105" s="16"/>
      <c r="H105" s="17"/>
      <c r="I105" s="17"/>
    </row>
    <row r="106" spans="1:9" ht="20.100000000000001" customHeight="1">
      <c r="A106" s="18"/>
      <c r="B106" s="13" t="s">
        <v>151</v>
      </c>
      <c r="C106" s="13" t="s">
        <v>152</v>
      </c>
      <c r="D106" s="15"/>
      <c r="E106" s="16"/>
      <c r="F106" s="15"/>
      <c r="G106" s="16"/>
      <c r="H106" s="17"/>
      <c r="I106" s="17"/>
    </row>
    <row r="107" spans="1:9" ht="20.100000000000001" customHeight="1">
      <c r="A107" s="19"/>
      <c r="B107" s="13" t="s">
        <v>153</v>
      </c>
      <c r="C107" s="13" t="s">
        <v>154</v>
      </c>
      <c r="D107" s="15"/>
      <c r="E107" s="16"/>
      <c r="F107" s="15"/>
      <c r="G107" s="16"/>
      <c r="H107" s="17"/>
      <c r="I107" s="17"/>
    </row>
    <row r="108" spans="1:9" ht="20.100000000000001" customHeight="1">
      <c r="A108" s="14" t="s">
        <v>155</v>
      </c>
      <c r="B108" s="13" t="s">
        <v>156</v>
      </c>
      <c r="C108" s="13" t="s">
        <v>157</v>
      </c>
      <c r="D108" s="15"/>
      <c r="E108" s="16"/>
      <c r="F108" s="15"/>
      <c r="G108" s="16"/>
      <c r="H108" s="17"/>
      <c r="I108" s="17"/>
    </row>
    <row r="109" spans="1:9" ht="20.100000000000001" customHeight="1">
      <c r="A109" s="18"/>
      <c r="B109" s="13" t="s">
        <v>158</v>
      </c>
      <c r="C109" s="13" t="s">
        <v>158</v>
      </c>
      <c r="D109" s="15"/>
      <c r="E109" s="16"/>
      <c r="F109" s="15"/>
      <c r="G109" s="16"/>
      <c r="H109" s="17"/>
      <c r="I109" s="17"/>
    </row>
    <row r="110" spans="1:9" ht="20.100000000000001" customHeight="1">
      <c r="A110" s="18"/>
      <c r="B110" s="13" t="s">
        <v>159</v>
      </c>
      <c r="C110" s="13" t="s">
        <v>160</v>
      </c>
      <c r="D110" s="15"/>
      <c r="E110" s="16"/>
      <c r="F110" s="15"/>
      <c r="G110" s="16"/>
      <c r="H110" s="17"/>
      <c r="I110" s="17"/>
    </row>
    <row r="111" spans="1:9" ht="20.100000000000001" customHeight="1">
      <c r="A111" s="19"/>
      <c r="B111" s="13" t="s">
        <v>161</v>
      </c>
      <c r="C111" s="13" t="s">
        <v>162</v>
      </c>
      <c r="D111" s="15"/>
      <c r="E111" s="16"/>
      <c r="F111" s="15"/>
      <c r="G111" s="16"/>
      <c r="H111" s="17"/>
      <c r="I111" s="17"/>
    </row>
    <row r="112" spans="1:9" ht="20.100000000000001" customHeight="1">
      <c r="A112" s="14" t="s">
        <v>163</v>
      </c>
      <c r="B112" s="13" t="s">
        <v>164</v>
      </c>
      <c r="C112" s="13" t="s">
        <v>164</v>
      </c>
      <c r="D112" s="15"/>
      <c r="E112" s="16"/>
      <c r="F112" s="15"/>
      <c r="G112" s="16"/>
      <c r="H112" s="17"/>
      <c r="I112" s="17"/>
    </row>
    <row r="113" spans="1:9" ht="20.100000000000001" customHeight="1">
      <c r="A113" s="18"/>
      <c r="B113" s="13" t="s">
        <v>165</v>
      </c>
      <c r="C113" s="13" t="s">
        <v>165</v>
      </c>
      <c r="D113" s="15"/>
      <c r="E113" s="16"/>
      <c r="F113" s="15"/>
      <c r="G113" s="16"/>
      <c r="H113" s="17"/>
      <c r="I113" s="17"/>
    </row>
    <row r="114" spans="1:9" ht="20.100000000000001" customHeight="1">
      <c r="A114" s="18"/>
      <c r="B114" s="13" t="s">
        <v>166</v>
      </c>
      <c r="C114" s="13" t="s">
        <v>166</v>
      </c>
      <c r="D114" s="15"/>
      <c r="E114" s="16"/>
      <c r="F114" s="15"/>
      <c r="G114" s="16"/>
      <c r="H114" s="17"/>
      <c r="I114" s="17"/>
    </row>
    <row r="115" spans="1:9" ht="20.100000000000001" customHeight="1">
      <c r="A115" s="18"/>
      <c r="B115" s="13" t="s">
        <v>167</v>
      </c>
      <c r="C115" s="13" t="s">
        <v>167</v>
      </c>
      <c r="D115" s="15"/>
      <c r="E115" s="16"/>
      <c r="F115" s="15"/>
      <c r="G115" s="16"/>
      <c r="H115" s="17"/>
      <c r="I115" s="17"/>
    </row>
    <row r="116" spans="1:9" ht="20.100000000000001" customHeight="1">
      <c r="A116" s="18"/>
      <c r="B116" s="13" t="s">
        <v>168</v>
      </c>
      <c r="C116" s="13" t="s">
        <v>168</v>
      </c>
      <c r="D116" s="15"/>
      <c r="E116" s="16"/>
      <c r="F116" s="15"/>
      <c r="G116" s="16"/>
      <c r="H116" s="17"/>
      <c r="I116" s="17"/>
    </row>
    <row r="117" spans="1:9" ht="20.100000000000001" customHeight="1">
      <c r="A117" s="19"/>
      <c r="B117" s="13" t="s">
        <v>169</v>
      </c>
      <c r="C117" s="13" t="s">
        <v>170</v>
      </c>
      <c r="D117" s="15"/>
      <c r="E117" s="16"/>
      <c r="F117" s="15"/>
      <c r="G117" s="16"/>
      <c r="H117" s="17"/>
      <c r="I117" s="17"/>
    </row>
    <row r="118" spans="1:9" ht="20.100000000000001" customHeight="1">
      <c r="A118" s="8" t="s">
        <v>171</v>
      </c>
      <c r="B118" s="21"/>
      <c r="C118" s="9"/>
      <c r="D118" s="15">
        <f>SUM(D5:D117)</f>
        <v>53702.3</v>
      </c>
      <c r="E118" s="16">
        <f>SUM(E5:E117)</f>
        <v>751005</v>
      </c>
      <c r="F118" s="22">
        <f>SUM(F5:F117)</f>
        <v>29101</v>
      </c>
      <c r="G118" s="16">
        <f>SUM(G5:G117)</f>
        <v>650802</v>
      </c>
      <c r="H118" s="23">
        <f>F118/D118</f>
        <v>0.5418948536654854</v>
      </c>
      <c r="I118" s="23">
        <f>G118/E118</f>
        <v>0.86657478978169256</v>
      </c>
    </row>
  </sheetData>
  <mergeCells count="37">
    <mergeCell ref="A87:A107"/>
    <mergeCell ref="B87:B89"/>
    <mergeCell ref="B100:B101"/>
    <mergeCell ref="A108:A111"/>
    <mergeCell ref="A112:A117"/>
    <mergeCell ref="A118:C118"/>
    <mergeCell ref="A60:A66"/>
    <mergeCell ref="B61:B63"/>
    <mergeCell ref="A67:A80"/>
    <mergeCell ref="B69:B78"/>
    <mergeCell ref="B79:B80"/>
    <mergeCell ref="A81:A86"/>
    <mergeCell ref="B85:B86"/>
    <mergeCell ref="A44:A47"/>
    <mergeCell ref="B45:B46"/>
    <mergeCell ref="A48:A51"/>
    <mergeCell ref="B48:B49"/>
    <mergeCell ref="A52:A59"/>
    <mergeCell ref="B53:B58"/>
    <mergeCell ref="A26:A33"/>
    <mergeCell ref="B29:B30"/>
    <mergeCell ref="A34:A43"/>
    <mergeCell ref="B34:B36"/>
    <mergeCell ref="B37:B38"/>
    <mergeCell ref="B39:B43"/>
    <mergeCell ref="A5:A25"/>
    <mergeCell ref="B5:B6"/>
    <mergeCell ref="B7:B13"/>
    <mergeCell ref="B14:B19"/>
    <mergeCell ref="B21:B23"/>
    <mergeCell ref="B24:B25"/>
    <mergeCell ref="A1:I1"/>
    <mergeCell ref="H2:I2"/>
    <mergeCell ref="A3:C4"/>
    <mergeCell ref="D3:E3"/>
    <mergeCell ref="F3:G3"/>
    <mergeCell ref="H3:I3"/>
  </mergeCells>
  <phoneticPr fontId="3" type="noConversion"/>
  <pageMargins left="0.51181102362204722" right="0.43307086614173229" top="0.98425196850393704" bottom="0.19685039370078741" header="0.51181102362204722" footer="0.5118110236220472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2012년도 녹색제품 구매이행실적</vt:lpstr>
      <vt:lpstr>'2012년도 녹색제품 구매이행실적'!Print_Titles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2013-06-11T05:27:46Z</dcterms:created>
  <dcterms:modified xsi:type="dcterms:W3CDTF">2013-06-11T05:29:06Z</dcterms:modified>
</cp:coreProperties>
</file>